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CUENTA PUBLICA 2022\4to TRIMESTRE CUENTA PUBLICA\CUENTA PUBLICA ANUAL\"/>
    </mc:Choice>
  </mc:AlternateContent>
  <xr:revisionPtr revIDLastSave="0" documentId="13_ncr:1_{21A2A424-2DD7-4D5A-99D9-7B306F519CB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PI" sheetId="1" r:id="rId1"/>
    <sheet name="Instructivo_PPI" sheetId="2" r:id="rId2"/>
  </sheets>
  <definedNames>
    <definedName name="_xlnm._FilterDatabase" localSheetId="0" hidden="1">PPI!$A$3:$O$43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gt+xTpn6FmVoAlO5oJQNCDsUqnNg=="/>
    </ext>
  </extLst>
</workbook>
</file>

<file path=xl/calcChain.xml><?xml version="1.0" encoding="utf-8"?>
<calcChain xmlns="http://schemas.openxmlformats.org/spreadsheetml/2006/main">
  <c r="O42" i="1" l="1"/>
  <c r="N42" i="1"/>
  <c r="M42" i="1"/>
  <c r="L42" i="1"/>
  <c r="O41" i="1"/>
  <c r="N41" i="1"/>
  <c r="M41" i="1"/>
  <c r="L41" i="1"/>
  <c r="O40" i="1"/>
  <c r="N40" i="1"/>
  <c r="M40" i="1"/>
  <c r="L40" i="1"/>
  <c r="O39" i="1"/>
  <c r="N39" i="1"/>
  <c r="M39" i="1"/>
  <c r="L39" i="1"/>
  <c r="O38" i="1"/>
  <c r="N38" i="1"/>
  <c r="M38" i="1"/>
  <c r="L38" i="1"/>
  <c r="O37" i="1"/>
  <c r="N37" i="1"/>
  <c r="M37" i="1"/>
  <c r="L37" i="1"/>
  <c r="O36" i="1"/>
  <c r="N36" i="1"/>
  <c r="M36" i="1"/>
  <c r="L36" i="1"/>
  <c r="O35" i="1"/>
  <c r="N35" i="1"/>
  <c r="M35" i="1"/>
  <c r="L35" i="1"/>
  <c r="O34" i="1"/>
  <c r="N34" i="1"/>
  <c r="M34" i="1"/>
  <c r="L34" i="1"/>
  <c r="O33" i="1"/>
  <c r="N33" i="1"/>
  <c r="M33" i="1"/>
  <c r="L33" i="1"/>
  <c r="O32" i="1"/>
  <c r="N32" i="1"/>
  <c r="M32" i="1"/>
  <c r="L32" i="1"/>
  <c r="O31" i="1"/>
  <c r="N31" i="1"/>
  <c r="M31" i="1"/>
  <c r="L31" i="1"/>
  <c r="O30" i="1"/>
  <c r="N30" i="1"/>
  <c r="M30" i="1"/>
  <c r="L30" i="1"/>
  <c r="O29" i="1"/>
  <c r="N29" i="1"/>
  <c r="M29" i="1"/>
  <c r="L29" i="1"/>
  <c r="O28" i="1"/>
  <c r="N28" i="1"/>
  <c r="M28" i="1"/>
  <c r="L28" i="1"/>
  <c r="O27" i="1"/>
  <c r="N27" i="1"/>
  <c r="M27" i="1"/>
  <c r="L27" i="1"/>
  <c r="O26" i="1"/>
  <c r="N26" i="1"/>
  <c r="M26" i="1"/>
  <c r="L26" i="1"/>
  <c r="O25" i="1"/>
  <c r="N25" i="1"/>
  <c r="M25" i="1"/>
  <c r="L25" i="1"/>
  <c r="O24" i="1"/>
  <c r="N24" i="1"/>
  <c r="M24" i="1"/>
  <c r="L24" i="1"/>
  <c r="O23" i="1"/>
  <c r="N23" i="1"/>
  <c r="M23" i="1"/>
  <c r="L23" i="1"/>
  <c r="O22" i="1"/>
  <c r="N22" i="1"/>
  <c r="M22" i="1"/>
  <c r="L22" i="1"/>
  <c r="O21" i="1"/>
  <c r="N21" i="1"/>
  <c r="M21" i="1"/>
  <c r="L21" i="1"/>
  <c r="O20" i="1"/>
  <c r="N20" i="1"/>
  <c r="M20" i="1"/>
  <c r="L20" i="1"/>
  <c r="O19" i="1"/>
  <c r="N19" i="1"/>
  <c r="M19" i="1"/>
  <c r="L19" i="1"/>
  <c r="O18" i="1"/>
  <c r="N18" i="1"/>
  <c r="M18" i="1"/>
  <c r="L18" i="1"/>
  <c r="O17" i="1"/>
  <c r="N17" i="1"/>
  <c r="M17" i="1"/>
  <c r="L17" i="1"/>
  <c r="O16" i="1"/>
  <c r="N16" i="1"/>
  <c r="M16" i="1"/>
  <c r="L16" i="1"/>
  <c r="O15" i="1"/>
  <c r="N15" i="1"/>
  <c r="M15" i="1"/>
  <c r="L15" i="1"/>
  <c r="O14" i="1"/>
  <c r="N14" i="1"/>
  <c r="M14" i="1"/>
  <c r="L14" i="1"/>
  <c r="O13" i="1"/>
  <c r="N13" i="1"/>
  <c r="M13" i="1"/>
  <c r="L13" i="1"/>
  <c r="O12" i="1"/>
  <c r="N12" i="1"/>
  <c r="M12" i="1"/>
  <c r="L12" i="1"/>
  <c r="O11" i="1"/>
  <c r="N11" i="1"/>
  <c r="M11" i="1"/>
  <c r="L11" i="1"/>
  <c r="O10" i="1"/>
  <c r="N10" i="1"/>
  <c r="M10" i="1"/>
  <c r="L10" i="1"/>
  <c r="O9" i="1"/>
  <c r="N9" i="1"/>
  <c r="M9" i="1"/>
  <c r="L9" i="1"/>
  <c r="O8" i="1"/>
  <c r="N8" i="1"/>
  <c r="M8" i="1"/>
  <c r="L8" i="1"/>
  <c r="O7" i="1"/>
  <c r="N7" i="1"/>
  <c r="M7" i="1"/>
  <c r="L7" i="1"/>
  <c r="O6" i="1"/>
  <c r="N6" i="1"/>
  <c r="M6" i="1"/>
  <c r="L6" i="1"/>
  <c r="O5" i="1"/>
  <c r="N5" i="1"/>
  <c r="M5" i="1"/>
  <c r="L5" i="1"/>
  <c r="O4" i="1"/>
  <c r="N4" i="1"/>
  <c r="M4" i="1"/>
  <c r="L4" i="1"/>
</calcChain>
</file>

<file path=xl/sharedStrings.xml><?xml version="1.0" encoding="utf-8"?>
<sst xmlns="http://schemas.openxmlformats.org/spreadsheetml/2006/main" count="196" uniqueCount="126">
  <si>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</si>
  <si>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</si>
  <si>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</si>
  <si>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</si>
  <si>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</si>
  <si>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</si>
  <si>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</si>
  <si>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UR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</si>
  <si>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</si>
  <si>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</si>
  <si>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</si>
  <si>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</si>
  <si>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</si>
  <si>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</si>
  <si>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</si>
  <si>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</si>
  <si>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</si>
  <si>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</si>
  <si>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GASTO CORRIENTE</t>
  </si>
  <si>
    <t>Se han difundido acciones del IMMujeres que benefician a las mujeres bajo la imágen institucional haciendo énfasis en la perspectiva de género a traves de los programas, desarrollo, ejecución y evaluación de eventos, planeación y lanzamiento de campañas institucionales</t>
  </si>
  <si>
    <t>Las mujeres del municipio tienen igualdad de oportunidades y condiciones en diversos ámbitos y se disminuye la brecha de desigualdad</t>
  </si>
  <si>
    <t>Se han difundido acciones del IMMujeres que benefician a las mujeres bajo la imágen institucional haciendo énfasis en la perspectiva de género a través de los programas, desarrollo, ejecución y evaluación de enetos, planeación y lanzamiento de campañas institucionales</t>
  </si>
  <si>
    <t>Organización de eventos</t>
  </si>
  <si>
    <t xml:space="preserve">Realización de campañas informativas y de sensibilización </t>
  </si>
  <si>
    <t>Elaboración de boletines de prensa</t>
  </si>
  <si>
    <t>Gestión de espacios mediáticos para la difusión y promoción de programas y acciones del IMMujeres</t>
  </si>
  <si>
    <t>Realización de análisis informativos</t>
  </si>
  <si>
    <t xml:space="preserve">Se ha revisado la ejecución de los procesos legales del instituto Municipal de las Mujeres con el fin de verificar que los actos jurídicos se estén llevando a cabo de manera adecuada y apegada a derecho desde una perspectiva de género </t>
  </si>
  <si>
    <t>Realizar contratos de prestación de servicios profesionales</t>
  </si>
  <si>
    <t xml:space="preserve">Realizar contratos de prestación de servicios </t>
  </si>
  <si>
    <t>Se ha orientado, asesorado y acompañado de menera integral y profesional a las mujeres que acuden al IMMujeres</t>
  </si>
  <si>
    <t>Atención a Mujeres del municipio de León</t>
  </si>
  <si>
    <t>Realizar seguimientos a casos de Mujeres en situación de violencia</t>
  </si>
  <si>
    <t>Realizar acompañamientos a mujeres en situación de violencia</t>
  </si>
  <si>
    <t>Realizar canalizaciones a otras instituciones</t>
  </si>
  <si>
    <t>Realizar visitas domiciliarias</t>
  </si>
  <si>
    <t>Se ha diseñado, ejecutado, evaluado y sistematizado programas y acciones en relación con la transversalización de la perspectiva de género por medio de talleres, capacitaciones y la sensibilización a instituciones gubernamentales y no gubernamentales.</t>
  </si>
  <si>
    <t>Realizar talleres, pláticas y capacitaciones desde la perspectiva de género en instituciones gubernamentales</t>
  </si>
  <si>
    <t>Realizar talleres, pláticas y capacitaciones desde la perspectiva de género en empresas e instituciones educativas</t>
  </si>
  <si>
    <t>Supervisar las acciones y programas</t>
  </si>
  <si>
    <t>Se ha dirigido y supervisado a las coordinaciones para el cumplimiento del obejtivo del IMMujeres, al servicio de las mujeres y equidad de género en el municipio de León en coordinación con el consejo y sinergia con diferentes instancias de gobierno</t>
  </si>
  <si>
    <t>Participación en reuniones interinstitucionales</t>
  </si>
  <si>
    <t>Participación en reuniones internas mensulaes</t>
  </si>
  <si>
    <t>Supervisión del cumplimiento de las actividades conforme al objetivo del IMMujeres</t>
  </si>
  <si>
    <t>Se han generado datos, investigaciones y diagnósticos sobre distintos temas relacionados con los derechos humanos de las mujeres, desde una perspectiva de género con la finalidad de construir indicadores para la entidad</t>
  </si>
  <si>
    <t>Realizar las funciones de investigación interinstitucionales, científicas y relacionadas con el objetivo del IMMujeres</t>
  </si>
  <si>
    <t>Generar estadísticas y construcción de indicadores de género</t>
  </si>
  <si>
    <t>Elaborar y coordinar la realización de diagnósticos y materiales con perspectiva de género</t>
  </si>
  <si>
    <t>Apoyo en las capacitaciones en temas varios en perspectiva de género en apoyo a las áreas</t>
  </si>
  <si>
    <t>1 PROGRAMA DE ESTIMULOS INTEGRALES</t>
  </si>
  <si>
    <t>N/A</t>
  </si>
  <si>
    <t>2 Conversatorios y proyectos comunitarios(empoderamiento económico)</t>
  </si>
  <si>
    <t>3 ESPACIOS SEGUROS PARA LAS MUJERES (UNIDAD MOVIL Y UNIDAD CENTRO)</t>
  </si>
  <si>
    <t>4 RED DE ESPACIOS SEGUROS (ESTIKERS, DECALOGOS)</t>
  </si>
  <si>
    <t>5 MODELO CASAS DE TRANSICION</t>
  </si>
  <si>
    <t>6 MODELO CASAS DE TRANSICION</t>
  </si>
  <si>
    <t>7 MODELO CASAS DE TRANSICION PREVENIR Y ATENDER VIOLENCIA FEMINICIDA</t>
  </si>
  <si>
    <t>8 PROMOTORAS DE LA EDUCACIÓN DE LA SEXUALIDAD</t>
  </si>
  <si>
    <t>Instructivo</t>
  </si>
  <si>
    <r>
      <rPr>
        <b/>
        <sz val="8"/>
        <color rgb="FF000000"/>
        <rFont val="Arial"/>
        <family val="2"/>
      </rPr>
      <t>CLAVE DEL PROGRAMA/ PROYECTO</t>
    </r>
    <r>
      <rPr>
        <sz val="8"/>
        <color rgb="FF000000"/>
        <rFont val="Arial"/>
        <family val="2"/>
      </rPr>
      <t>: Clave asignada al programa/proyecto.</t>
    </r>
  </si>
  <si>
    <r>
      <rPr>
        <b/>
        <sz val="8"/>
        <color rgb="FF000000"/>
        <rFont val="Arial"/>
        <family val="2"/>
      </rPr>
      <t>NOMBRE</t>
    </r>
    <r>
      <rPr>
        <sz val="8"/>
        <color rgb="FF000000"/>
        <rFont val="Arial"/>
        <family val="2"/>
      </rPr>
      <t>: Nombre genérico del programa/proyecto.</t>
    </r>
  </si>
  <si>
    <r>
      <rPr>
        <b/>
        <sz val="8"/>
        <color rgb="FF000000"/>
        <rFont val="Arial"/>
        <family val="2"/>
      </rPr>
      <t>DESCRIPCIÓN</t>
    </r>
    <r>
      <rPr>
        <sz val="8"/>
        <color rgb="FF000000"/>
        <rFont val="Arial"/>
        <family val="2"/>
      </rPr>
      <t>: Describir el programa/proyecto.</t>
    </r>
  </si>
  <si>
    <r>
      <rPr>
        <b/>
        <sz val="8"/>
        <color rgb="FF000000"/>
        <rFont val="Arial"/>
        <family val="2"/>
      </rPr>
      <t>UR</t>
    </r>
    <r>
      <rPr>
        <sz val="8"/>
        <color rgb="FF000000"/>
        <rFont val="Arial"/>
        <family val="2"/>
      </rPr>
      <t>: Indicar la dependencia/entidad responsable del programa/proyecto.</t>
    </r>
  </si>
  <si>
    <r>
      <rPr>
        <b/>
        <sz val="8"/>
        <color rgb="FF000000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</si>
  <si>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r>
      <rPr>
        <b/>
        <sz val="8"/>
        <color rgb="FF000000"/>
        <rFont val="Arial"/>
        <family val="2"/>
      </rPr>
      <t>APROBADO</t>
    </r>
    <r>
      <rPr>
        <sz val="8"/>
        <color rgb="FF000000"/>
        <rFont val="Arial"/>
        <family val="2"/>
      </rPr>
      <t>: Refleja las asignaciones presupuestarias anuales comprometidas en el Presupuesto de Egresos.</t>
    </r>
  </si>
  <si>
    <r>
      <rPr>
        <b/>
        <sz val="8"/>
        <color rgb="FF000000"/>
        <rFont val="Arial"/>
        <family val="2"/>
      </rPr>
      <t>MODIFICADO</t>
    </r>
    <r>
      <rPr>
        <sz val="8"/>
        <color rgb="FF000000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</si>
  <si>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rgb="FF000000"/>
        <rFont val="Arial"/>
        <family val="2"/>
      </rPr>
      <t>DEVENGADO</t>
    </r>
    <r>
      <rPr>
        <sz val="8"/>
        <color rgb="FF000000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</si>
  <si>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rgb="FF000000"/>
        <rFont val="Arial"/>
        <family val="2"/>
      </rPr>
      <t>METAS</t>
    </r>
    <r>
      <rPr>
        <sz val="8"/>
        <color rgb="FF000000"/>
        <rFont val="Arial"/>
        <family val="2"/>
      </rPr>
      <t>: Nivel cuantificable anual de las metas aprobadas y modificadas.</t>
    </r>
  </si>
  <si>
    <r>
      <rPr>
        <b/>
        <sz val="8"/>
        <color rgb="FF000000"/>
        <rFont val="Arial"/>
        <family val="2"/>
      </rPr>
      <t>META PROGRAMADA</t>
    </r>
    <r>
      <rPr>
        <sz val="8"/>
        <color rgb="FF000000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</si>
  <si>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rgb="FF000000"/>
        <rFont val="Arial"/>
        <family val="2"/>
      </rPr>
      <t>META MODIFICADA</t>
    </r>
    <r>
      <rPr>
        <sz val="8"/>
        <color rgb="FF000000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</si>
  <si>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rgb="FF000000"/>
        <rFont val="Arial"/>
        <family val="2"/>
      </rPr>
      <t>META ALCANZADA</t>
    </r>
    <r>
      <rPr>
        <sz val="8"/>
        <color rgb="FF000000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</si>
  <si>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rgb="FF000000"/>
        <rFont val="Arial"/>
        <family val="2"/>
      </rPr>
      <t>META UNIDAD DE MEDIDA</t>
    </r>
    <r>
      <rPr>
        <sz val="8"/>
        <color rgb="FF000000"/>
        <rFont val="Arial"/>
        <family val="2"/>
      </rPr>
      <t>: Indicar la unidad de medida de la meta acorde al entregable.</t>
    </r>
  </si>
  <si>
    <r>
      <rPr>
        <b/>
        <sz val="8"/>
        <color rgb="FF000000"/>
        <rFont val="Arial"/>
        <family val="2"/>
      </rPr>
      <t>% AVANCE FINANCIERO</t>
    </r>
    <r>
      <rPr>
        <sz val="8"/>
        <color rgb="FF000000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</si>
  <si>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rgb="FF000000"/>
        <rFont val="Arial"/>
        <family val="2"/>
      </rPr>
      <t>% AVANCE DE METAS</t>
    </r>
    <r>
      <rPr>
        <sz val="8"/>
        <color rgb="FF000000"/>
        <rFont val="Arial"/>
        <family val="2"/>
      </rPr>
      <t>: Valor absoluto y relativo que registre el cumplimiento de logros u objetivos con respecto a los originalmente programados.</t>
    </r>
  </si>
  <si>
    <t>Restricción:</t>
  </si>
  <si>
    <t>Apegarse al número de columnas.</t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</si>
  <si>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</si>
  <si>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</si>
  <si>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rPr>
        <sz val="8"/>
        <color theme="1"/>
        <rFont val="Arial"/>
        <family val="2"/>
      </rP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"/>
        <color theme="1"/>
        <rFont val="Arial"/>
        <family val="2"/>
      </rPr>
      <t>1</t>
    </r>
  </si>
  <si>
    <r>
      <rPr>
        <b/>
        <sz val="9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</si>
  <si>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_____________________________</t>
  </si>
  <si>
    <r>
      <rPr>
        <b/>
        <vertAlign val="superscript"/>
        <sz val="9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</si>
  <si>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t>Acciones difundidas</t>
  </si>
  <si>
    <t xml:space="preserve">mujeres en igualdad </t>
  </si>
  <si>
    <t>Eventos</t>
  </si>
  <si>
    <t>Campañas</t>
  </si>
  <si>
    <t xml:space="preserve">Boletines </t>
  </si>
  <si>
    <t>Espacios mediaticos</t>
  </si>
  <si>
    <t xml:space="preserve">Espacios mediaticos </t>
  </si>
  <si>
    <t>Analisis informativos</t>
  </si>
  <si>
    <t>Procesos legales</t>
  </si>
  <si>
    <t>Contratos de servicios profesionales</t>
  </si>
  <si>
    <t>Contratos prestación de servicios</t>
  </si>
  <si>
    <t>Orientaciones integrales</t>
  </si>
  <si>
    <t xml:space="preserve">Atenciones </t>
  </si>
  <si>
    <t>Seguimientos</t>
  </si>
  <si>
    <t>Acompañamientos</t>
  </si>
  <si>
    <t>Canalizaciones</t>
  </si>
  <si>
    <t>Visitas domiciliarias</t>
  </si>
  <si>
    <t>Programas y acciones</t>
  </si>
  <si>
    <t>Talleres, platicas y capacitaciones</t>
  </si>
  <si>
    <t>supervición</t>
  </si>
  <si>
    <t>reuniones</t>
  </si>
  <si>
    <t xml:space="preserve">datos </t>
  </si>
  <si>
    <t>funciones</t>
  </si>
  <si>
    <t>estadisticas generadas</t>
  </si>
  <si>
    <t>diagnosticos</t>
  </si>
  <si>
    <t>capacitaciones</t>
  </si>
  <si>
    <t>conversatorios y proyectos comunitarios</t>
  </si>
  <si>
    <t xml:space="preserve">vinculaciones </t>
  </si>
  <si>
    <t>alojamientos</t>
  </si>
  <si>
    <t xml:space="preserve">talleres </t>
  </si>
  <si>
    <t xml:space="preserve">estimulos integrales </t>
  </si>
  <si>
    <t xml:space="preserve">habilitación </t>
  </si>
  <si>
    <t>Convenios</t>
  </si>
  <si>
    <t>E000002</t>
  </si>
  <si>
    <t>Desarrollar un Programa de estímulos para mujeres jefas de familia en la red de estancias seguras</t>
  </si>
  <si>
    <t>Impulsar el empoderamiento económico</t>
  </si>
  <si>
    <t>Implementar espacios seguros de transición para mujeres en situación de riesgo y violencia</t>
  </si>
  <si>
    <t>Promover la vinculación con sociedad civil organizada para la creación de una red de espacios seguros para mujeres en situación de violencia.</t>
  </si>
  <si>
    <t>Adecuar espacios para la instalación de casas de transición.</t>
  </si>
  <si>
    <t>Poner en operación el modelo de atención integral a víctimas para mujeres en situación de violencia</t>
  </si>
  <si>
    <t>Poner en operación el modelo de atención integral a víctimas para mujeres en situación de violencia.</t>
  </si>
  <si>
    <t>Realizar talleres para personas promotor as de la educación de la sexualida d, para contribuir a la disminución de los embarazo s en adolescen tes</t>
  </si>
  <si>
    <t>INSTITUTO MUNICIPAL DE LAS MUJERES
Programas y Proyectos de Inversión
Del 01 de enero al 31 de diciembre de 2022</t>
  </si>
  <si>
    <t xml:space="preserve">operación del modelo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</si>
</sst>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8"/>
      <color theme="1"/>
      <name val="Arial"/>
      <scheme val="minor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8"/>
      <color rgb="FF000000"/>
      <name val="Arial"/>
      <family val="2"/>
    </font>
    <font>
      <b/>
      <vertAlign val="superscript"/>
      <sz val="9"/>
      <color theme="1"/>
      <name val="Arial"/>
      <family val="2"/>
    </font>
    <font>
      <b/>
      <sz val="9"/>
      <color rgb="FFFF0000"/>
      <name val="Arial"/>
      <family val="2"/>
    </font>
    <font>
      <sz val="8"/>
      <color theme="1"/>
      <name val="Arial"/>
      <family val="2"/>
    </font>
    <font>
      <sz val="11"/>
      <color rgb="FF000000"/>
      <name val="Calibri"/>
      <family val="2"/>
    </font>
    <font>
      <sz val="8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theme="9"/>
        <bgColor theme="9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0" xfId="0" applyFont="1"/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top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wrapText="1"/>
    </xf>
    <xf numFmtId="4" fontId="1" fillId="3" borderId="1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top"/>
    </xf>
    <xf numFmtId="0" fontId="1" fillId="4" borderId="1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1" fillId="5" borderId="11" xfId="0" applyFont="1" applyFill="1" applyBorder="1" applyAlignment="1">
      <alignment horizontal="left" vertical="center" wrapText="1"/>
    </xf>
    <xf numFmtId="0" fontId="1" fillId="0" borderId="0" xfId="0" applyFont="1"/>
    <xf numFmtId="0" fontId="3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3" borderId="13" xfId="0" applyFont="1" applyFill="1" applyBorder="1" applyAlignment="1">
      <alignment horizontal="center" vertical="top" wrapText="1"/>
    </xf>
    <xf numFmtId="0" fontId="0" fillId="6" borderId="12" xfId="0" applyFill="1" applyBorder="1" applyAlignment="1" applyProtection="1">
      <alignment horizontal="center" vertical="center"/>
      <protection locked="0"/>
    </xf>
    <xf numFmtId="0" fontId="5" fillId="6" borderId="12" xfId="0" applyFont="1" applyFill="1" applyBorder="1" applyAlignment="1">
      <alignment horizontal="center"/>
    </xf>
    <xf numFmtId="0" fontId="0" fillId="7" borderId="12" xfId="0" applyFill="1" applyBorder="1" applyAlignment="1" applyProtection="1">
      <alignment horizontal="center" vertical="center"/>
      <protection locked="0"/>
    </xf>
    <xf numFmtId="0" fontId="3" fillId="7" borderId="7" xfId="0" applyFont="1" applyFill="1" applyBorder="1" applyAlignment="1">
      <alignment horizontal="center" vertical="top" wrapText="1"/>
    </xf>
    <xf numFmtId="0" fontId="4" fillId="7" borderId="10" xfId="0" applyFont="1" applyFill="1" applyBorder="1" applyAlignment="1">
      <alignment wrapText="1"/>
    </xf>
    <xf numFmtId="0" fontId="9" fillId="7" borderId="10" xfId="0" applyFont="1" applyFill="1" applyBorder="1" applyAlignment="1">
      <alignment horizontal="center" vertical="top" wrapText="1"/>
    </xf>
    <xf numFmtId="4" fontId="10" fillId="7" borderId="10" xfId="0" applyNumberFormat="1" applyFont="1" applyFill="1" applyBorder="1" applyAlignment="1">
      <alignment horizontal="right"/>
    </xf>
    <xf numFmtId="9" fontId="9" fillId="7" borderId="10" xfId="0" applyNumberFormat="1" applyFont="1" applyFill="1" applyBorder="1" applyAlignment="1">
      <alignment horizontal="center" vertical="center" wrapText="1"/>
    </xf>
    <xf numFmtId="9" fontId="3" fillId="7" borderId="10" xfId="0" applyNumberFormat="1" applyFont="1" applyFill="1" applyBorder="1"/>
    <xf numFmtId="0" fontId="1" fillId="7" borderId="10" xfId="0" applyFont="1" applyFill="1" applyBorder="1" applyAlignment="1">
      <alignment horizontal="center" vertical="center" wrapText="1"/>
    </xf>
    <xf numFmtId="2" fontId="1" fillId="7" borderId="10" xfId="0" applyNumberFormat="1" applyFont="1" applyFill="1" applyBorder="1" applyAlignment="1">
      <alignment horizontal="center" wrapText="1"/>
    </xf>
    <xf numFmtId="4" fontId="1" fillId="7" borderId="10" xfId="0" applyNumberFormat="1" applyFont="1" applyFill="1" applyBorder="1" applyAlignment="1">
      <alignment horizontal="center" vertical="center" wrapText="1"/>
    </xf>
    <xf numFmtId="0" fontId="3" fillId="7" borderId="0" xfId="0" applyFont="1" applyFill="1"/>
    <xf numFmtId="0" fontId="0" fillId="7" borderId="0" xfId="0" applyFill="1"/>
    <xf numFmtId="0" fontId="5" fillId="7" borderId="12" xfId="0" applyFont="1" applyFill="1" applyBorder="1" applyAlignment="1">
      <alignment horizontal="center"/>
    </xf>
    <xf numFmtId="0" fontId="11" fillId="7" borderId="10" xfId="0" applyFont="1" applyFill="1" applyBorder="1" applyAlignment="1">
      <alignment wrapText="1"/>
    </xf>
    <xf numFmtId="0" fontId="3" fillId="7" borderId="10" xfId="0" applyFont="1" applyFill="1" applyBorder="1"/>
    <xf numFmtId="0" fontId="1" fillId="7" borderId="10" xfId="0" applyFont="1" applyFill="1" applyBorder="1" applyAlignment="1">
      <alignment horizontal="center" wrapText="1"/>
    </xf>
    <xf numFmtId="0" fontId="3" fillId="7" borderId="12" xfId="0" applyFont="1" applyFill="1" applyBorder="1" applyAlignment="1">
      <alignment horizontal="center"/>
    </xf>
    <xf numFmtId="10" fontId="3" fillId="7" borderId="10" xfId="0" applyNumberFormat="1" applyFont="1" applyFill="1" applyBorder="1"/>
    <xf numFmtId="0" fontId="3" fillId="8" borderId="7" xfId="0" applyFont="1" applyFill="1" applyBorder="1" applyAlignment="1">
      <alignment horizontal="center" vertical="top" wrapText="1"/>
    </xf>
    <xf numFmtId="0" fontId="4" fillId="8" borderId="10" xfId="0" applyFont="1" applyFill="1" applyBorder="1" applyAlignment="1">
      <alignment wrapText="1"/>
    </xf>
    <xf numFmtId="0" fontId="9" fillId="8" borderId="10" xfId="0" applyFont="1" applyFill="1" applyBorder="1" applyAlignment="1">
      <alignment horizontal="center" vertical="top" wrapText="1"/>
    </xf>
    <xf numFmtId="4" fontId="10" fillId="8" borderId="10" xfId="0" applyNumberFormat="1" applyFont="1" applyFill="1" applyBorder="1" applyAlignment="1">
      <alignment horizontal="right"/>
    </xf>
    <xf numFmtId="9" fontId="9" fillId="8" borderId="10" xfId="0" applyNumberFormat="1" applyFont="1" applyFill="1" applyBorder="1" applyAlignment="1">
      <alignment horizontal="center" vertical="center" wrapText="1"/>
    </xf>
    <xf numFmtId="0" fontId="3" fillId="8" borderId="10" xfId="0" applyFont="1" applyFill="1" applyBorder="1"/>
    <xf numFmtId="0" fontId="1" fillId="8" borderId="10" xfId="0" applyFont="1" applyFill="1" applyBorder="1" applyAlignment="1">
      <alignment horizontal="center" vertical="center" wrapText="1"/>
    </xf>
    <xf numFmtId="2" fontId="1" fillId="8" borderId="10" xfId="0" applyNumberFormat="1" applyFont="1" applyFill="1" applyBorder="1" applyAlignment="1">
      <alignment horizontal="center" wrapText="1"/>
    </xf>
    <xf numFmtId="4" fontId="1" fillId="8" borderId="10" xfId="0" applyNumberFormat="1" applyFont="1" applyFill="1" applyBorder="1" applyAlignment="1">
      <alignment horizontal="center" vertical="center" wrapText="1"/>
    </xf>
    <xf numFmtId="9" fontId="3" fillId="8" borderId="10" xfId="0" applyNumberFormat="1" applyFont="1" applyFill="1" applyBorder="1"/>
    <xf numFmtId="0" fontId="11" fillId="8" borderId="10" xfId="0" applyFont="1" applyFill="1" applyBorder="1" applyAlignment="1">
      <alignment wrapText="1"/>
    </xf>
    <xf numFmtId="0" fontId="1" fillId="8" borderId="10" xfId="0" applyFont="1" applyFill="1" applyBorder="1" applyAlignment="1">
      <alignment horizontal="center" wrapText="1"/>
    </xf>
    <xf numFmtId="10" fontId="3" fillId="8" borderId="10" xfId="0" applyNumberFormat="1" applyFont="1" applyFill="1" applyBorder="1"/>
    <xf numFmtId="4" fontId="3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2" fillId="0" borderId="2" xfId="0" applyFont="1" applyBorder="1"/>
    <xf numFmtId="0" fontId="2" fillId="0" borderId="3" xfId="0" applyFont="1" applyBorder="1"/>
    <xf numFmtId="0" fontId="1" fillId="2" borderId="8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76"/>
  <sheetViews>
    <sheetView showGridLines="0" tabSelected="1" topLeftCell="B1" zoomScale="70" zoomScaleNormal="70" workbookViewId="0">
      <pane xSplit="2" ySplit="3" topLeftCell="D4" activePane="bottomRight" state="frozen"/>
      <selection activeCell="B1" sqref="B1"/>
      <selection pane="topRight" activeCell="D1" sqref="D1"/>
      <selection pane="bottomLeft" activeCell="B4" sqref="B4"/>
      <selection pane="bottomRight" activeCell="E21" sqref="E21"/>
    </sheetView>
  </sheetViews>
  <sheetFormatPr baseColWidth="10" defaultColWidth="16.77734375" defaultRowHeight="15" customHeight="1" x14ac:dyDescent="0.2"/>
  <cols>
    <col min="1" max="1" width="19.77734375" customWidth="1"/>
    <col min="2" max="2" width="25.109375" customWidth="1"/>
    <col min="3" max="3" width="62.6640625" customWidth="1"/>
    <col min="4" max="4" width="15.44140625" customWidth="1"/>
    <col min="5" max="6" width="18.33203125" customWidth="1"/>
    <col min="7" max="7" width="20.6640625" customWidth="1"/>
    <col min="8" max="9" width="13.33203125" customWidth="1"/>
    <col min="10" max="10" width="18.44140625" style="1" customWidth="1"/>
    <col min="11" max="11" width="13.33203125" customWidth="1"/>
    <col min="12" max="15" width="11.77734375" customWidth="1"/>
    <col min="16" max="26" width="12" customWidth="1"/>
  </cols>
  <sheetData>
    <row r="1" spans="1:26" ht="34.5" customHeight="1" x14ac:dyDescent="0.25">
      <c r="A1" s="56" t="s">
        <v>124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2"/>
      <c r="B2" s="2"/>
      <c r="C2" s="2"/>
      <c r="D2" s="2"/>
      <c r="E2" s="3"/>
      <c r="F2" s="4" t="s">
        <v>0</v>
      </c>
      <c r="G2" s="5"/>
      <c r="H2" s="3"/>
      <c r="I2" s="59" t="s">
        <v>1</v>
      </c>
      <c r="J2" s="57"/>
      <c r="K2" s="58"/>
      <c r="L2" s="6" t="s">
        <v>2</v>
      </c>
      <c r="M2" s="5"/>
      <c r="N2" s="7" t="s">
        <v>3</v>
      </c>
      <c r="O2" s="8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.75" customHeight="1" x14ac:dyDescent="0.25">
      <c r="A3" s="21" t="s">
        <v>4</v>
      </c>
      <c r="B3" s="9" t="s">
        <v>5</v>
      </c>
      <c r="C3" s="9" t="s">
        <v>6</v>
      </c>
      <c r="D3" s="9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9</v>
      </c>
      <c r="J3" s="10" t="s">
        <v>12</v>
      </c>
      <c r="K3" s="10" t="s">
        <v>13</v>
      </c>
      <c r="L3" s="11" t="s">
        <v>14</v>
      </c>
      <c r="M3" s="11" t="s">
        <v>15</v>
      </c>
      <c r="N3" s="12" t="s">
        <v>16</v>
      </c>
      <c r="O3" s="12" t="s">
        <v>17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45.75" customHeight="1" x14ac:dyDescent="0.35">
      <c r="A4" s="22" t="s">
        <v>115</v>
      </c>
      <c r="B4" s="42" t="s">
        <v>18</v>
      </c>
      <c r="C4" s="43" t="s">
        <v>19</v>
      </c>
      <c r="D4" s="44">
        <v>5019</v>
      </c>
      <c r="E4" s="45">
        <v>439014.29445242241</v>
      </c>
      <c r="F4" s="45">
        <v>510047.38316551439</v>
      </c>
      <c r="G4" s="45">
        <v>475860.89053225779</v>
      </c>
      <c r="H4" s="46">
        <v>1</v>
      </c>
      <c r="I4" s="46">
        <v>1</v>
      </c>
      <c r="J4" s="47" t="s">
        <v>50</v>
      </c>
      <c r="K4" s="48" t="s">
        <v>82</v>
      </c>
      <c r="L4" s="49">
        <f t="shared" ref="L4:L42" si="0">G4/E4</f>
        <v>1.0839302877957395</v>
      </c>
      <c r="M4" s="49">
        <f t="shared" ref="M4:M42" si="1">G4/F4</f>
        <v>0.93297388877659859</v>
      </c>
      <c r="N4" s="50" t="e">
        <f t="shared" ref="N4:N42" si="2">J4/H4</f>
        <v>#VALUE!</v>
      </c>
      <c r="O4" s="50" t="e">
        <f t="shared" ref="O4:O42" si="3">J4/I4</f>
        <v>#VALUE!</v>
      </c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.75" customHeight="1" x14ac:dyDescent="0.35">
      <c r="A5" s="22" t="s">
        <v>115</v>
      </c>
      <c r="B5" s="42" t="s">
        <v>18</v>
      </c>
      <c r="C5" s="43" t="s">
        <v>20</v>
      </c>
      <c r="D5" s="44">
        <v>5019</v>
      </c>
      <c r="E5" s="45">
        <v>439014.29445242241</v>
      </c>
      <c r="F5" s="45">
        <v>510047.38316551439</v>
      </c>
      <c r="G5" s="45">
        <v>475860.89053225779</v>
      </c>
      <c r="H5" s="46">
        <v>1</v>
      </c>
      <c r="I5" s="46">
        <v>1</v>
      </c>
      <c r="J5" s="47" t="s">
        <v>50</v>
      </c>
      <c r="K5" s="48" t="s">
        <v>83</v>
      </c>
      <c r="L5" s="49">
        <f t="shared" si="0"/>
        <v>1.0839302877957395</v>
      </c>
      <c r="M5" s="49">
        <f t="shared" si="1"/>
        <v>0.93297388877659859</v>
      </c>
      <c r="N5" s="50" t="e">
        <f t="shared" si="2"/>
        <v>#VALUE!</v>
      </c>
      <c r="O5" s="50" t="e">
        <f t="shared" si="3"/>
        <v>#VALUE!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1.75" customHeight="1" x14ac:dyDescent="0.35">
      <c r="A6" s="22" t="s">
        <v>115</v>
      </c>
      <c r="B6" s="42" t="s">
        <v>18</v>
      </c>
      <c r="C6" s="43" t="s">
        <v>21</v>
      </c>
      <c r="D6" s="44">
        <v>5019</v>
      </c>
      <c r="E6" s="45">
        <v>439014.29445242241</v>
      </c>
      <c r="F6" s="45">
        <v>510047.38316551439</v>
      </c>
      <c r="G6" s="45">
        <v>475860.89053225779</v>
      </c>
      <c r="H6" s="46">
        <v>1</v>
      </c>
      <c r="I6" s="46">
        <v>1</v>
      </c>
      <c r="J6" s="54">
        <v>1.46</v>
      </c>
      <c r="K6" s="48" t="s">
        <v>82</v>
      </c>
      <c r="L6" s="49">
        <f t="shared" si="0"/>
        <v>1.0839302877957395</v>
      </c>
      <c r="M6" s="49">
        <f t="shared" si="1"/>
        <v>0.93297388877659859</v>
      </c>
      <c r="N6" s="50">
        <f t="shared" si="2"/>
        <v>1.46</v>
      </c>
      <c r="O6" s="50">
        <f t="shared" si="3"/>
        <v>1.46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s="35" customFormat="1" ht="21.75" customHeight="1" x14ac:dyDescent="0.35">
      <c r="A7" s="24" t="s">
        <v>115</v>
      </c>
      <c r="B7" s="25" t="s">
        <v>18</v>
      </c>
      <c r="C7" s="26" t="s">
        <v>22</v>
      </c>
      <c r="D7" s="27">
        <v>5019</v>
      </c>
      <c r="E7" s="28">
        <v>439014.29445242241</v>
      </c>
      <c r="F7" s="28">
        <v>510047.38316551439</v>
      </c>
      <c r="G7" s="45">
        <v>475860.89053225779</v>
      </c>
      <c r="H7" s="29">
        <v>1</v>
      </c>
      <c r="I7" s="29">
        <v>1</v>
      </c>
      <c r="J7" s="30">
        <v>2</v>
      </c>
      <c r="K7" s="31" t="s">
        <v>84</v>
      </c>
      <c r="L7" s="32">
        <f t="shared" si="0"/>
        <v>1.0839302877957395</v>
      </c>
      <c r="M7" s="32">
        <f t="shared" si="1"/>
        <v>0.93297388877659859</v>
      </c>
      <c r="N7" s="33">
        <f t="shared" si="2"/>
        <v>2</v>
      </c>
      <c r="O7" s="33">
        <f t="shared" si="3"/>
        <v>2</v>
      </c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</row>
    <row r="8" spans="1:26" ht="21.75" customHeight="1" x14ac:dyDescent="0.35">
      <c r="A8" s="22" t="s">
        <v>115</v>
      </c>
      <c r="B8" s="25" t="s">
        <v>18</v>
      </c>
      <c r="C8" s="26" t="s">
        <v>23</v>
      </c>
      <c r="D8" s="27">
        <v>5019</v>
      </c>
      <c r="E8" s="28">
        <v>439014.29445242241</v>
      </c>
      <c r="F8" s="28">
        <v>510047.38316551439</v>
      </c>
      <c r="G8" s="45">
        <v>475860.89053225779</v>
      </c>
      <c r="H8" s="29">
        <v>1</v>
      </c>
      <c r="I8" s="29">
        <v>1</v>
      </c>
      <c r="J8" s="30">
        <v>1</v>
      </c>
      <c r="K8" s="31" t="s">
        <v>85</v>
      </c>
      <c r="L8" s="32">
        <f t="shared" si="0"/>
        <v>1.0839302877957395</v>
      </c>
      <c r="M8" s="32">
        <f t="shared" si="1"/>
        <v>0.93297388877659859</v>
      </c>
      <c r="N8" s="33">
        <f t="shared" si="2"/>
        <v>1</v>
      </c>
      <c r="O8" s="33">
        <f t="shared" si="3"/>
        <v>1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s="35" customFormat="1" ht="21.75" customHeight="1" x14ac:dyDescent="0.35">
      <c r="A9" s="24" t="s">
        <v>115</v>
      </c>
      <c r="B9" s="25" t="s">
        <v>18</v>
      </c>
      <c r="C9" s="26" t="s">
        <v>24</v>
      </c>
      <c r="D9" s="27">
        <v>5019</v>
      </c>
      <c r="E9" s="28">
        <v>439014.29445242241</v>
      </c>
      <c r="F9" s="28">
        <v>510047.38316551439</v>
      </c>
      <c r="G9" s="45">
        <v>475860.89053225779</v>
      </c>
      <c r="H9" s="29">
        <v>1</v>
      </c>
      <c r="I9" s="29">
        <v>1</v>
      </c>
      <c r="J9" s="30">
        <v>1.08</v>
      </c>
      <c r="K9" s="31" t="s">
        <v>86</v>
      </c>
      <c r="L9" s="32">
        <f t="shared" si="0"/>
        <v>1.0839302877957395</v>
      </c>
      <c r="M9" s="32">
        <f t="shared" si="1"/>
        <v>0.93297388877659859</v>
      </c>
      <c r="N9" s="33">
        <f t="shared" si="2"/>
        <v>1.08</v>
      </c>
      <c r="O9" s="33">
        <f t="shared" si="3"/>
        <v>1.08</v>
      </c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</row>
    <row r="10" spans="1:26" s="35" customFormat="1" ht="21.75" customHeight="1" x14ac:dyDescent="0.35">
      <c r="A10" s="24" t="s">
        <v>115</v>
      </c>
      <c r="B10" s="25" t="s">
        <v>18</v>
      </c>
      <c r="C10" s="26" t="s">
        <v>25</v>
      </c>
      <c r="D10" s="27">
        <v>5019</v>
      </c>
      <c r="E10" s="28">
        <v>439014.29445242241</v>
      </c>
      <c r="F10" s="28">
        <v>510047.38316551439</v>
      </c>
      <c r="G10" s="45">
        <v>475860.89053225779</v>
      </c>
      <c r="H10" s="29">
        <v>1</v>
      </c>
      <c r="I10" s="29">
        <v>1</v>
      </c>
      <c r="J10" s="30">
        <v>2.2200000000000002</v>
      </c>
      <c r="K10" s="31" t="s">
        <v>87</v>
      </c>
      <c r="L10" s="32">
        <f t="shared" si="0"/>
        <v>1.0839302877957395</v>
      </c>
      <c r="M10" s="32">
        <f t="shared" si="1"/>
        <v>0.93297388877659859</v>
      </c>
      <c r="N10" s="33">
        <f t="shared" si="2"/>
        <v>2.2200000000000002</v>
      </c>
      <c r="O10" s="33">
        <f t="shared" si="3"/>
        <v>2.2200000000000002</v>
      </c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</row>
    <row r="11" spans="1:26" s="35" customFormat="1" ht="21.75" customHeight="1" x14ac:dyDescent="0.35">
      <c r="A11" s="24" t="s">
        <v>115</v>
      </c>
      <c r="B11" s="25" t="s">
        <v>18</v>
      </c>
      <c r="C11" s="26" t="s">
        <v>25</v>
      </c>
      <c r="D11" s="27">
        <v>5019</v>
      </c>
      <c r="E11" s="28">
        <v>439014.29445242241</v>
      </c>
      <c r="F11" s="28">
        <v>510047.38316551439</v>
      </c>
      <c r="G11" s="45">
        <v>475860.89053225779</v>
      </c>
      <c r="H11" s="29">
        <v>1</v>
      </c>
      <c r="I11" s="29">
        <v>1</v>
      </c>
      <c r="J11" s="30">
        <v>2.2200000000000002</v>
      </c>
      <c r="K11" s="31" t="s">
        <v>88</v>
      </c>
      <c r="L11" s="32">
        <f t="shared" si="0"/>
        <v>1.0839302877957395</v>
      </c>
      <c r="M11" s="32">
        <f t="shared" si="1"/>
        <v>0.93297388877659859</v>
      </c>
      <c r="N11" s="33">
        <f t="shared" si="2"/>
        <v>2.2200000000000002</v>
      </c>
      <c r="O11" s="33">
        <f t="shared" si="3"/>
        <v>2.2200000000000002</v>
      </c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</row>
    <row r="12" spans="1:26" s="35" customFormat="1" ht="21.75" customHeight="1" x14ac:dyDescent="0.35">
      <c r="A12" s="24" t="s">
        <v>115</v>
      </c>
      <c r="B12" s="25" t="s">
        <v>18</v>
      </c>
      <c r="C12" s="26" t="s">
        <v>26</v>
      </c>
      <c r="D12" s="27">
        <v>5019</v>
      </c>
      <c r="E12" s="28">
        <v>439014.29445242241</v>
      </c>
      <c r="F12" s="28">
        <v>510047.38316551439</v>
      </c>
      <c r="G12" s="45">
        <v>475860.89053225779</v>
      </c>
      <c r="H12" s="29">
        <v>1</v>
      </c>
      <c r="I12" s="29">
        <v>1</v>
      </c>
      <c r="J12" s="30">
        <v>1</v>
      </c>
      <c r="K12" s="31" t="s">
        <v>89</v>
      </c>
      <c r="L12" s="32">
        <f t="shared" si="0"/>
        <v>1.0839302877957395</v>
      </c>
      <c r="M12" s="32">
        <f t="shared" si="1"/>
        <v>0.93297388877659859</v>
      </c>
      <c r="N12" s="33">
        <f t="shared" si="2"/>
        <v>1</v>
      </c>
      <c r="O12" s="33">
        <f t="shared" si="3"/>
        <v>1</v>
      </c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</row>
    <row r="13" spans="1:26" ht="21.75" customHeight="1" x14ac:dyDescent="0.35">
      <c r="A13" s="22" t="s">
        <v>115</v>
      </c>
      <c r="B13" s="42" t="s">
        <v>18</v>
      </c>
      <c r="C13" s="43" t="s">
        <v>27</v>
      </c>
      <c r="D13" s="44">
        <v>5019</v>
      </c>
      <c r="E13" s="45">
        <v>439014.29445242241</v>
      </c>
      <c r="F13" s="45">
        <v>510047.38316551439</v>
      </c>
      <c r="G13" s="45">
        <v>475860.89053225779</v>
      </c>
      <c r="H13" s="46">
        <v>1</v>
      </c>
      <c r="I13" s="46">
        <v>1</v>
      </c>
      <c r="J13" s="51">
        <v>1</v>
      </c>
      <c r="K13" s="48" t="s">
        <v>90</v>
      </c>
      <c r="L13" s="49">
        <f t="shared" si="0"/>
        <v>1.0839302877957395</v>
      </c>
      <c r="M13" s="49">
        <f t="shared" si="1"/>
        <v>0.93297388877659859</v>
      </c>
      <c r="N13" s="50">
        <f t="shared" si="2"/>
        <v>1</v>
      </c>
      <c r="O13" s="50">
        <f t="shared" si="3"/>
        <v>1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s="35" customFormat="1" ht="21.75" customHeight="1" x14ac:dyDescent="0.35">
      <c r="A14" s="24" t="s">
        <v>115</v>
      </c>
      <c r="B14" s="25" t="s">
        <v>18</v>
      </c>
      <c r="C14" s="26" t="s">
        <v>28</v>
      </c>
      <c r="D14" s="27">
        <v>5019</v>
      </c>
      <c r="E14" s="28">
        <v>439014.29445242241</v>
      </c>
      <c r="F14" s="28">
        <v>510047.38316551439</v>
      </c>
      <c r="G14" s="45">
        <v>475860.89053225779</v>
      </c>
      <c r="H14" s="29">
        <v>1</v>
      </c>
      <c r="I14" s="29">
        <v>1</v>
      </c>
      <c r="J14" s="30">
        <v>1</v>
      </c>
      <c r="K14" s="31" t="s">
        <v>91</v>
      </c>
      <c r="L14" s="32">
        <f t="shared" si="0"/>
        <v>1.0839302877957395</v>
      </c>
      <c r="M14" s="32">
        <f t="shared" si="1"/>
        <v>0.93297388877659859</v>
      </c>
      <c r="N14" s="33">
        <f t="shared" si="2"/>
        <v>1</v>
      </c>
      <c r="O14" s="33">
        <f t="shared" si="3"/>
        <v>1</v>
      </c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</row>
    <row r="15" spans="1:26" s="35" customFormat="1" ht="21.75" customHeight="1" x14ac:dyDescent="0.35">
      <c r="A15" s="24" t="s">
        <v>115</v>
      </c>
      <c r="B15" s="25" t="s">
        <v>18</v>
      </c>
      <c r="C15" s="26" t="s">
        <v>29</v>
      </c>
      <c r="D15" s="27">
        <v>5019</v>
      </c>
      <c r="E15" s="28">
        <v>439014.29445242241</v>
      </c>
      <c r="F15" s="28">
        <v>510047.38316551439</v>
      </c>
      <c r="G15" s="45">
        <v>475860.89053225779</v>
      </c>
      <c r="H15" s="29">
        <v>1</v>
      </c>
      <c r="I15" s="29">
        <v>1</v>
      </c>
      <c r="J15" s="30">
        <v>1</v>
      </c>
      <c r="K15" s="31" t="s">
        <v>92</v>
      </c>
      <c r="L15" s="32">
        <f t="shared" si="0"/>
        <v>1.0839302877957395</v>
      </c>
      <c r="M15" s="32">
        <f t="shared" si="1"/>
        <v>0.93297388877659859</v>
      </c>
      <c r="N15" s="33">
        <f t="shared" si="2"/>
        <v>1</v>
      </c>
      <c r="O15" s="33">
        <f t="shared" si="3"/>
        <v>1</v>
      </c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</row>
    <row r="16" spans="1:26" ht="21.75" customHeight="1" x14ac:dyDescent="0.35">
      <c r="A16" s="22" t="s">
        <v>115</v>
      </c>
      <c r="B16" s="42" t="s">
        <v>18</v>
      </c>
      <c r="C16" s="43" t="s">
        <v>30</v>
      </c>
      <c r="D16" s="44">
        <v>5019</v>
      </c>
      <c r="E16" s="45">
        <v>439014.29445242241</v>
      </c>
      <c r="F16" s="45">
        <v>510047.38316551439</v>
      </c>
      <c r="G16" s="45">
        <v>475860.89053225779</v>
      </c>
      <c r="H16" s="46">
        <v>1</v>
      </c>
      <c r="I16" s="46">
        <v>1</v>
      </c>
      <c r="J16" s="51">
        <v>2.58</v>
      </c>
      <c r="K16" s="48" t="s">
        <v>93</v>
      </c>
      <c r="L16" s="49">
        <f t="shared" si="0"/>
        <v>1.0839302877957395</v>
      </c>
      <c r="M16" s="49">
        <f t="shared" si="1"/>
        <v>0.93297388877659859</v>
      </c>
      <c r="N16" s="50">
        <f t="shared" si="2"/>
        <v>2.58</v>
      </c>
      <c r="O16" s="50">
        <f t="shared" si="3"/>
        <v>2.58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s="35" customFormat="1" ht="21.75" customHeight="1" x14ac:dyDescent="0.35">
      <c r="A17" s="24" t="s">
        <v>115</v>
      </c>
      <c r="B17" s="25" t="s">
        <v>18</v>
      </c>
      <c r="C17" s="26" t="s">
        <v>31</v>
      </c>
      <c r="D17" s="27">
        <v>5019</v>
      </c>
      <c r="E17" s="28">
        <v>439014.29445242241</v>
      </c>
      <c r="F17" s="28">
        <v>510047.38316551439</v>
      </c>
      <c r="G17" s="45">
        <v>475860.89053225779</v>
      </c>
      <c r="H17" s="29">
        <v>1</v>
      </c>
      <c r="I17" s="29">
        <v>1</v>
      </c>
      <c r="J17" s="30">
        <v>1.87</v>
      </c>
      <c r="K17" s="31" t="s">
        <v>94</v>
      </c>
      <c r="L17" s="32">
        <f t="shared" si="0"/>
        <v>1.0839302877957395</v>
      </c>
      <c r="M17" s="32">
        <f t="shared" si="1"/>
        <v>0.93297388877659859</v>
      </c>
      <c r="N17" s="33">
        <f t="shared" si="2"/>
        <v>1.87</v>
      </c>
      <c r="O17" s="33">
        <f t="shared" si="3"/>
        <v>1.87</v>
      </c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</row>
    <row r="18" spans="1:26" s="35" customFormat="1" ht="21.75" customHeight="1" x14ac:dyDescent="0.35">
      <c r="A18" s="24" t="s">
        <v>115</v>
      </c>
      <c r="B18" s="25" t="s">
        <v>18</v>
      </c>
      <c r="C18" s="26" t="s">
        <v>32</v>
      </c>
      <c r="D18" s="27">
        <v>5019</v>
      </c>
      <c r="E18" s="28">
        <v>439014.29445242241</v>
      </c>
      <c r="F18" s="28">
        <v>510047.38316551439</v>
      </c>
      <c r="G18" s="45">
        <v>475860.89053225779</v>
      </c>
      <c r="H18" s="29">
        <v>1</v>
      </c>
      <c r="I18" s="29">
        <v>1</v>
      </c>
      <c r="J18" s="30">
        <v>2.37</v>
      </c>
      <c r="K18" s="31" t="s">
        <v>95</v>
      </c>
      <c r="L18" s="32">
        <f t="shared" si="0"/>
        <v>1.0839302877957395</v>
      </c>
      <c r="M18" s="32">
        <f t="shared" si="1"/>
        <v>0.93297388877659859</v>
      </c>
      <c r="N18" s="33">
        <f t="shared" si="2"/>
        <v>2.37</v>
      </c>
      <c r="O18" s="33">
        <f t="shared" si="3"/>
        <v>2.37</v>
      </c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</row>
    <row r="19" spans="1:26" s="35" customFormat="1" ht="21.75" customHeight="1" x14ac:dyDescent="0.35">
      <c r="A19" s="24" t="s">
        <v>115</v>
      </c>
      <c r="B19" s="25" t="s">
        <v>18</v>
      </c>
      <c r="C19" s="26" t="s">
        <v>33</v>
      </c>
      <c r="D19" s="27">
        <v>5019</v>
      </c>
      <c r="E19" s="28">
        <v>439014.29445242241</v>
      </c>
      <c r="F19" s="28">
        <v>510047.38316551439</v>
      </c>
      <c r="G19" s="45">
        <v>475860.89053225779</v>
      </c>
      <c r="H19" s="29">
        <v>1</v>
      </c>
      <c r="I19" s="29">
        <v>1</v>
      </c>
      <c r="J19" s="30">
        <v>1.34</v>
      </c>
      <c r="K19" s="31" t="s">
        <v>96</v>
      </c>
      <c r="L19" s="32">
        <f t="shared" si="0"/>
        <v>1.0839302877957395</v>
      </c>
      <c r="M19" s="32">
        <f t="shared" si="1"/>
        <v>0.93297388877659859</v>
      </c>
      <c r="N19" s="33">
        <f t="shared" si="2"/>
        <v>1.34</v>
      </c>
      <c r="O19" s="33">
        <f t="shared" si="3"/>
        <v>1.34</v>
      </c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</row>
    <row r="20" spans="1:26" s="35" customFormat="1" ht="21.75" customHeight="1" x14ac:dyDescent="0.35">
      <c r="A20" s="24" t="s">
        <v>115</v>
      </c>
      <c r="B20" s="25" t="s">
        <v>18</v>
      </c>
      <c r="C20" s="26" t="s">
        <v>34</v>
      </c>
      <c r="D20" s="27">
        <v>5019</v>
      </c>
      <c r="E20" s="28">
        <v>439014.29445242241</v>
      </c>
      <c r="F20" s="28">
        <v>510047.38316551439</v>
      </c>
      <c r="G20" s="45">
        <v>475860.89053225779</v>
      </c>
      <c r="H20" s="29">
        <v>1</v>
      </c>
      <c r="I20" s="29">
        <v>1</v>
      </c>
      <c r="J20" s="30">
        <v>2.5</v>
      </c>
      <c r="K20" s="31" t="s">
        <v>97</v>
      </c>
      <c r="L20" s="32">
        <f t="shared" si="0"/>
        <v>1.0839302877957395</v>
      </c>
      <c r="M20" s="32">
        <f t="shared" si="1"/>
        <v>0.93297388877659859</v>
      </c>
      <c r="N20" s="33">
        <f t="shared" si="2"/>
        <v>2.5</v>
      </c>
      <c r="O20" s="33">
        <f t="shared" si="3"/>
        <v>2.5</v>
      </c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</row>
    <row r="21" spans="1:26" s="35" customFormat="1" ht="21.75" customHeight="1" x14ac:dyDescent="0.35">
      <c r="A21" s="24" t="s">
        <v>115</v>
      </c>
      <c r="B21" s="25" t="s">
        <v>18</v>
      </c>
      <c r="C21" s="26" t="s">
        <v>35</v>
      </c>
      <c r="D21" s="27">
        <v>5019</v>
      </c>
      <c r="E21" s="28">
        <v>439014.29445242241</v>
      </c>
      <c r="F21" s="28">
        <v>510047.38316551439</v>
      </c>
      <c r="G21" s="45">
        <v>475860.89053225779</v>
      </c>
      <c r="H21" s="29">
        <v>1</v>
      </c>
      <c r="I21" s="29">
        <v>1</v>
      </c>
      <c r="J21" s="30">
        <v>4.82</v>
      </c>
      <c r="K21" s="31" t="s">
        <v>98</v>
      </c>
      <c r="L21" s="32">
        <f t="shared" si="0"/>
        <v>1.0839302877957395</v>
      </c>
      <c r="M21" s="32">
        <f t="shared" si="1"/>
        <v>0.93297388877659859</v>
      </c>
      <c r="N21" s="33">
        <f t="shared" si="2"/>
        <v>4.82</v>
      </c>
      <c r="O21" s="33">
        <f t="shared" si="3"/>
        <v>4.82</v>
      </c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</row>
    <row r="22" spans="1:26" ht="21.75" customHeight="1" x14ac:dyDescent="0.35">
      <c r="A22" s="22" t="s">
        <v>115</v>
      </c>
      <c r="B22" s="42" t="s">
        <v>18</v>
      </c>
      <c r="C22" s="43" t="s">
        <v>36</v>
      </c>
      <c r="D22" s="44">
        <v>5019</v>
      </c>
      <c r="E22" s="45">
        <v>439014.29445242241</v>
      </c>
      <c r="F22" s="45">
        <v>510047.38316551439</v>
      </c>
      <c r="G22" s="45">
        <v>475860.89053225779</v>
      </c>
      <c r="H22" s="46">
        <v>1</v>
      </c>
      <c r="I22" s="46">
        <v>1</v>
      </c>
      <c r="J22" s="51">
        <v>0.99</v>
      </c>
      <c r="K22" s="48" t="s">
        <v>99</v>
      </c>
      <c r="L22" s="49">
        <f t="shared" si="0"/>
        <v>1.0839302877957395</v>
      </c>
      <c r="M22" s="49">
        <f t="shared" si="1"/>
        <v>0.93297388877659859</v>
      </c>
      <c r="N22" s="50">
        <f t="shared" si="2"/>
        <v>0.99</v>
      </c>
      <c r="O22" s="50">
        <f t="shared" si="3"/>
        <v>0.99</v>
      </c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s="35" customFormat="1" ht="21.75" customHeight="1" x14ac:dyDescent="0.35">
      <c r="A23" s="24" t="s">
        <v>115</v>
      </c>
      <c r="B23" s="25" t="s">
        <v>18</v>
      </c>
      <c r="C23" s="26" t="s">
        <v>37</v>
      </c>
      <c r="D23" s="27">
        <v>5019</v>
      </c>
      <c r="E23" s="28">
        <v>439014.29445242241</v>
      </c>
      <c r="F23" s="28">
        <v>510047.38316551439</v>
      </c>
      <c r="G23" s="45">
        <v>475860.89053225779</v>
      </c>
      <c r="H23" s="29">
        <v>1</v>
      </c>
      <c r="I23" s="29">
        <v>1</v>
      </c>
      <c r="J23" s="30">
        <v>1.04</v>
      </c>
      <c r="K23" s="31" t="s">
        <v>100</v>
      </c>
      <c r="L23" s="32">
        <f t="shared" si="0"/>
        <v>1.0839302877957395</v>
      </c>
      <c r="M23" s="32">
        <f t="shared" si="1"/>
        <v>0.93297388877659859</v>
      </c>
      <c r="N23" s="33">
        <f t="shared" si="2"/>
        <v>1.04</v>
      </c>
      <c r="O23" s="33">
        <f t="shared" si="3"/>
        <v>1.04</v>
      </c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</row>
    <row r="24" spans="1:26" s="35" customFormat="1" ht="21.75" customHeight="1" x14ac:dyDescent="0.35">
      <c r="A24" s="24" t="s">
        <v>115</v>
      </c>
      <c r="B24" s="25" t="s">
        <v>18</v>
      </c>
      <c r="C24" s="26" t="s">
        <v>38</v>
      </c>
      <c r="D24" s="27">
        <v>5019</v>
      </c>
      <c r="E24" s="28">
        <v>439014.29445242241</v>
      </c>
      <c r="F24" s="28">
        <v>510047.38316551439</v>
      </c>
      <c r="G24" s="45">
        <v>475860.89053225779</v>
      </c>
      <c r="H24" s="29">
        <v>1</v>
      </c>
      <c r="I24" s="29">
        <v>1</v>
      </c>
      <c r="J24" s="30">
        <v>0.94</v>
      </c>
      <c r="K24" s="31" t="s">
        <v>100</v>
      </c>
      <c r="L24" s="32">
        <f t="shared" si="0"/>
        <v>1.0839302877957395</v>
      </c>
      <c r="M24" s="32">
        <f t="shared" si="1"/>
        <v>0.93297388877659859</v>
      </c>
      <c r="N24" s="33">
        <f t="shared" si="2"/>
        <v>0.94</v>
      </c>
      <c r="O24" s="33">
        <f t="shared" si="3"/>
        <v>0.94</v>
      </c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</row>
    <row r="25" spans="1:26" s="35" customFormat="1" ht="21.75" customHeight="1" x14ac:dyDescent="0.35">
      <c r="A25" s="24" t="s">
        <v>115</v>
      </c>
      <c r="B25" s="25" t="s">
        <v>18</v>
      </c>
      <c r="C25" s="26" t="s">
        <v>39</v>
      </c>
      <c r="D25" s="27">
        <v>5019</v>
      </c>
      <c r="E25" s="28">
        <v>439014.29445242241</v>
      </c>
      <c r="F25" s="28">
        <v>510047.38316551439</v>
      </c>
      <c r="G25" s="45">
        <v>475860.89053225779</v>
      </c>
      <c r="H25" s="29">
        <v>1</v>
      </c>
      <c r="I25" s="29">
        <v>1</v>
      </c>
      <c r="J25" s="30">
        <v>1</v>
      </c>
      <c r="K25" s="31" t="s">
        <v>101</v>
      </c>
      <c r="L25" s="32">
        <f t="shared" si="0"/>
        <v>1.0839302877957395</v>
      </c>
      <c r="M25" s="32">
        <f t="shared" si="1"/>
        <v>0.93297388877659859</v>
      </c>
      <c r="N25" s="33">
        <f t="shared" si="2"/>
        <v>1</v>
      </c>
      <c r="O25" s="33">
        <f t="shared" si="3"/>
        <v>1</v>
      </c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</row>
    <row r="26" spans="1:26" ht="21.75" customHeight="1" x14ac:dyDescent="0.35">
      <c r="A26" s="22" t="s">
        <v>115</v>
      </c>
      <c r="B26" s="42" t="s">
        <v>18</v>
      </c>
      <c r="C26" s="43" t="s">
        <v>40</v>
      </c>
      <c r="D26" s="44">
        <v>5019</v>
      </c>
      <c r="E26" s="45">
        <v>439014.29445242241</v>
      </c>
      <c r="F26" s="45">
        <v>510047.38316551439</v>
      </c>
      <c r="G26" s="45">
        <v>475860.89053225779</v>
      </c>
      <c r="H26" s="46">
        <v>1</v>
      </c>
      <c r="I26" s="46">
        <v>1</v>
      </c>
      <c r="J26" s="51">
        <v>0.91</v>
      </c>
      <c r="K26" s="48" t="s">
        <v>101</v>
      </c>
      <c r="L26" s="49">
        <f t="shared" si="0"/>
        <v>1.0839302877957395</v>
      </c>
      <c r="M26" s="49">
        <f t="shared" si="1"/>
        <v>0.93297388877659859</v>
      </c>
      <c r="N26" s="50">
        <f t="shared" si="2"/>
        <v>0.91</v>
      </c>
      <c r="O26" s="50">
        <f t="shared" si="3"/>
        <v>0.91</v>
      </c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s="35" customFormat="1" ht="21.75" customHeight="1" x14ac:dyDescent="0.35">
      <c r="A27" s="24" t="s">
        <v>115</v>
      </c>
      <c r="B27" s="25" t="s">
        <v>18</v>
      </c>
      <c r="C27" s="26" t="s">
        <v>41</v>
      </c>
      <c r="D27" s="27">
        <v>5019</v>
      </c>
      <c r="E27" s="28">
        <v>439014.29445242241</v>
      </c>
      <c r="F27" s="28">
        <v>510047.38316551439</v>
      </c>
      <c r="G27" s="45">
        <v>475860.89053225779</v>
      </c>
      <c r="H27" s="29">
        <v>1</v>
      </c>
      <c r="I27" s="29">
        <v>1</v>
      </c>
      <c r="J27" s="30">
        <v>1.06</v>
      </c>
      <c r="K27" s="31" t="s">
        <v>102</v>
      </c>
      <c r="L27" s="32">
        <f t="shared" si="0"/>
        <v>1.0839302877957395</v>
      </c>
      <c r="M27" s="32">
        <f t="shared" si="1"/>
        <v>0.93297388877659859</v>
      </c>
      <c r="N27" s="33">
        <f t="shared" si="2"/>
        <v>1.06</v>
      </c>
      <c r="O27" s="33">
        <f t="shared" si="3"/>
        <v>1.06</v>
      </c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</row>
    <row r="28" spans="1:26" s="35" customFormat="1" ht="21.75" customHeight="1" x14ac:dyDescent="0.35">
      <c r="A28" s="24" t="s">
        <v>115</v>
      </c>
      <c r="B28" s="25" t="s">
        <v>18</v>
      </c>
      <c r="C28" s="26" t="s">
        <v>42</v>
      </c>
      <c r="D28" s="27">
        <v>5019</v>
      </c>
      <c r="E28" s="28">
        <v>439014.29445242241</v>
      </c>
      <c r="F28" s="28">
        <v>510047.38316551439</v>
      </c>
      <c r="G28" s="45">
        <v>475860.89053225779</v>
      </c>
      <c r="H28" s="29">
        <v>1</v>
      </c>
      <c r="I28" s="29">
        <v>1</v>
      </c>
      <c r="J28" s="30">
        <v>0.68</v>
      </c>
      <c r="K28" s="31" t="s">
        <v>102</v>
      </c>
      <c r="L28" s="32">
        <f t="shared" si="0"/>
        <v>1.0839302877957395</v>
      </c>
      <c r="M28" s="32">
        <f t="shared" si="1"/>
        <v>0.93297388877659859</v>
      </c>
      <c r="N28" s="33">
        <f t="shared" si="2"/>
        <v>0.68</v>
      </c>
      <c r="O28" s="33">
        <f t="shared" si="3"/>
        <v>0.68</v>
      </c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</row>
    <row r="29" spans="1:26" s="35" customFormat="1" ht="21.75" customHeight="1" x14ac:dyDescent="0.35">
      <c r="A29" s="24" t="s">
        <v>115</v>
      </c>
      <c r="B29" s="25" t="s">
        <v>18</v>
      </c>
      <c r="C29" s="26" t="s">
        <v>43</v>
      </c>
      <c r="D29" s="27">
        <v>5019</v>
      </c>
      <c r="E29" s="28">
        <v>439014.29445242241</v>
      </c>
      <c r="F29" s="28">
        <v>510047.38316551439</v>
      </c>
      <c r="G29" s="45">
        <v>475860.89053225779</v>
      </c>
      <c r="H29" s="29">
        <v>1</v>
      </c>
      <c r="I29" s="29">
        <v>1</v>
      </c>
      <c r="J29" s="30">
        <v>1</v>
      </c>
      <c r="K29" s="31" t="s">
        <v>101</v>
      </c>
      <c r="L29" s="32">
        <f t="shared" si="0"/>
        <v>1.0839302877957395</v>
      </c>
      <c r="M29" s="32">
        <f t="shared" si="1"/>
        <v>0.93297388877659859</v>
      </c>
      <c r="N29" s="33">
        <f t="shared" si="2"/>
        <v>1</v>
      </c>
      <c r="O29" s="33">
        <f t="shared" si="3"/>
        <v>1</v>
      </c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</row>
    <row r="30" spans="1:26" ht="21.75" customHeight="1" x14ac:dyDescent="0.35">
      <c r="A30" s="22" t="s">
        <v>115</v>
      </c>
      <c r="B30" s="42" t="s">
        <v>18</v>
      </c>
      <c r="C30" s="43" t="s">
        <v>44</v>
      </c>
      <c r="D30" s="44">
        <v>5019</v>
      </c>
      <c r="E30" s="45">
        <v>439014.29445242241</v>
      </c>
      <c r="F30" s="45">
        <v>510047.38316551439</v>
      </c>
      <c r="G30" s="45">
        <v>475860.89053225779</v>
      </c>
      <c r="H30" s="46">
        <v>1</v>
      </c>
      <c r="I30" s="46">
        <v>1</v>
      </c>
      <c r="J30" s="51">
        <v>0.95</v>
      </c>
      <c r="K30" s="48" t="s">
        <v>103</v>
      </c>
      <c r="L30" s="49">
        <f t="shared" si="0"/>
        <v>1.0839302877957395</v>
      </c>
      <c r="M30" s="49">
        <f t="shared" si="1"/>
        <v>0.93297388877659859</v>
      </c>
      <c r="N30" s="50">
        <f t="shared" si="2"/>
        <v>0.95</v>
      </c>
      <c r="O30" s="50">
        <f t="shared" si="3"/>
        <v>0.95</v>
      </c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s="35" customFormat="1" ht="21.75" customHeight="1" x14ac:dyDescent="0.35">
      <c r="A31" s="24" t="s">
        <v>115</v>
      </c>
      <c r="B31" s="25" t="s">
        <v>18</v>
      </c>
      <c r="C31" s="26" t="s">
        <v>45</v>
      </c>
      <c r="D31" s="27">
        <v>5019</v>
      </c>
      <c r="E31" s="28">
        <v>439014.29445242241</v>
      </c>
      <c r="F31" s="28">
        <v>510047.38316551439</v>
      </c>
      <c r="G31" s="45">
        <v>475860.89053225779</v>
      </c>
      <c r="H31" s="29">
        <v>1</v>
      </c>
      <c r="I31" s="29">
        <v>1</v>
      </c>
      <c r="J31" s="30">
        <v>0.9</v>
      </c>
      <c r="K31" s="31" t="s">
        <v>104</v>
      </c>
      <c r="L31" s="32">
        <f t="shared" si="0"/>
        <v>1.0839302877957395</v>
      </c>
      <c r="M31" s="32">
        <f t="shared" si="1"/>
        <v>0.93297388877659859</v>
      </c>
      <c r="N31" s="33">
        <f t="shared" si="2"/>
        <v>0.9</v>
      </c>
      <c r="O31" s="33">
        <f t="shared" si="3"/>
        <v>0.9</v>
      </c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</row>
    <row r="32" spans="1:26" s="35" customFormat="1" ht="21.75" customHeight="1" x14ac:dyDescent="0.35">
      <c r="A32" s="24" t="s">
        <v>115</v>
      </c>
      <c r="B32" s="25" t="s">
        <v>18</v>
      </c>
      <c r="C32" s="26" t="s">
        <v>46</v>
      </c>
      <c r="D32" s="27">
        <v>5019</v>
      </c>
      <c r="E32" s="28">
        <v>439014.29445242241</v>
      </c>
      <c r="F32" s="28">
        <v>510047.38316551439</v>
      </c>
      <c r="G32" s="45">
        <v>475860.89053225779</v>
      </c>
      <c r="H32" s="29">
        <v>1</v>
      </c>
      <c r="I32" s="29">
        <v>1</v>
      </c>
      <c r="J32" s="30">
        <v>1</v>
      </c>
      <c r="K32" s="31" t="s">
        <v>105</v>
      </c>
      <c r="L32" s="32">
        <f t="shared" si="0"/>
        <v>1.0839302877957395</v>
      </c>
      <c r="M32" s="32">
        <f t="shared" si="1"/>
        <v>0.93297388877659859</v>
      </c>
      <c r="N32" s="33">
        <f t="shared" si="2"/>
        <v>1</v>
      </c>
      <c r="O32" s="33">
        <f t="shared" si="3"/>
        <v>1</v>
      </c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</row>
    <row r="33" spans="1:26" s="35" customFormat="1" ht="21.75" customHeight="1" x14ac:dyDescent="0.35">
      <c r="A33" s="24" t="s">
        <v>115</v>
      </c>
      <c r="B33" s="25" t="s">
        <v>18</v>
      </c>
      <c r="C33" s="26" t="s">
        <v>47</v>
      </c>
      <c r="D33" s="27">
        <v>5019</v>
      </c>
      <c r="E33" s="28">
        <v>439014.29445242241</v>
      </c>
      <c r="F33" s="28">
        <v>510047.38316551439</v>
      </c>
      <c r="G33" s="45">
        <v>475860.89053225779</v>
      </c>
      <c r="H33" s="29">
        <v>1</v>
      </c>
      <c r="I33" s="29">
        <v>1</v>
      </c>
      <c r="J33" s="30">
        <v>0.9</v>
      </c>
      <c r="K33" s="31" t="s">
        <v>106</v>
      </c>
      <c r="L33" s="32">
        <f t="shared" si="0"/>
        <v>1.0839302877957395</v>
      </c>
      <c r="M33" s="32">
        <f t="shared" si="1"/>
        <v>0.93297388877659859</v>
      </c>
      <c r="N33" s="33">
        <f t="shared" si="2"/>
        <v>0.9</v>
      </c>
      <c r="O33" s="33">
        <f t="shared" si="3"/>
        <v>0.9</v>
      </c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</row>
    <row r="34" spans="1:26" s="35" customFormat="1" ht="21.75" customHeight="1" x14ac:dyDescent="0.35">
      <c r="A34" s="24" t="s">
        <v>115</v>
      </c>
      <c r="B34" s="25" t="s">
        <v>18</v>
      </c>
      <c r="C34" s="26" t="s">
        <v>48</v>
      </c>
      <c r="D34" s="27">
        <v>5019</v>
      </c>
      <c r="E34" s="28">
        <v>439014.29445242241</v>
      </c>
      <c r="F34" s="28">
        <v>510047.38316551439</v>
      </c>
      <c r="G34" s="45">
        <v>475860.89053225779</v>
      </c>
      <c r="H34" s="29">
        <v>1</v>
      </c>
      <c r="I34" s="29">
        <v>1</v>
      </c>
      <c r="J34" s="30">
        <v>1</v>
      </c>
      <c r="K34" s="31" t="s">
        <v>107</v>
      </c>
      <c r="L34" s="32">
        <f t="shared" si="0"/>
        <v>1.0839302877957395</v>
      </c>
      <c r="M34" s="32">
        <f t="shared" si="1"/>
        <v>0.93297388877659859</v>
      </c>
      <c r="N34" s="33">
        <f t="shared" si="2"/>
        <v>1</v>
      </c>
      <c r="O34" s="33">
        <f t="shared" si="3"/>
        <v>1</v>
      </c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</row>
    <row r="35" spans="1:26" s="35" customFormat="1" ht="24" customHeight="1" x14ac:dyDescent="0.35">
      <c r="A35" s="36">
        <v>100272</v>
      </c>
      <c r="B35" s="26" t="s">
        <v>49</v>
      </c>
      <c r="C35" s="37" t="s">
        <v>116</v>
      </c>
      <c r="D35" s="27">
        <v>5019</v>
      </c>
      <c r="E35" s="28"/>
      <c r="F35" s="28">
        <v>2333333.3199999998</v>
      </c>
      <c r="G35" s="28">
        <v>10440</v>
      </c>
      <c r="H35" s="29">
        <v>1</v>
      </c>
      <c r="I35" s="29">
        <v>1</v>
      </c>
      <c r="J35" s="30">
        <v>1</v>
      </c>
      <c r="K35" s="38" t="s">
        <v>112</v>
      </c>
      <c r="L35" s="39" t="e">
        <f t="shared" si="0"/>
        <v>#DIV/0!</v>
      </c>
      <c r="M35" s="39">
        <f t="shared" si="1"/>
        <v>4.4742857398530613E-3</v>
      </c>
      <c r="N35" s="33">
        <f t="shared" si="2"/>
        <v>1</v>
      </c>
      <c r="O35" s="33">
        <f t="shared" si="3"/>
        <v>1</v>
      </c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</row>
    <row r="36" spans="1:26" s="35" customFormat="1" ht="21" customHeight="1" x14ac:dyDescent="0.35">
      <c r="A36" s="40" t="s">
        <v>50</v>
      </c>
      <c r="B36" s="26" t="s">
        <v>51</v>
      </c>
      <c r="C36" s="37" t="s">
        <v>117</v>
      </c>
      <c r="D36" s="27">
        <v>5019</v>
      </c>
      <c r="E36" s="28"/>
      <c r="F36" s="28">
        <v>1200000</v>
      </c>
      <c r="G36" s="28">
        <v>914999.46999999962</v>
      </c>
      <c r="H36" s="29">
        <v>1</v>
      </c>
      <c r="I36" s="29">
        <v>1</v>
      </c>
      <c r="J36" s="30">
        <v>0.96</v>
      </c>
      <c r="K36" s="38" t="s">
        <v>108</v>
      </c>
      <c r="L36" s="39" t="e">
        <f t="shared" si="0"/>
        <v>#DIV/0!</v>
      </c>
      <c r="M36" s="39">
        <f t="shared" si="1"/>
        <v>0.76249955833333305</v>
      </c>
      <c r="N36" s="33">
        <f t="shared" si="2"/>
        <v>0.96</v>
      </c>
      <c r="O36" s="33">
        <f t="shared" si="3"/>
        <v>0.96</v>
      </c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</row>
    <row r="37" spans="1:26" ht="29.25" customHeight="1" x14ac:dyDescent="0.35">
      <c r="A37" s="23">
        <v>100269</v>
      </c>
      <c r="B37" s="43" t="s">
        <v>52</v>
      </c>
      <c r="C37" s="52" t="s">
        <v>118</v>
      </c>
      <c r="D37" s="44">
        <v>5019</v>
      </c>
      <c r="E37" s="45"/>
      <c r="F37" s="45">
        <v>2181333.3200000003</v>
      </c>
      <c r="G37" s="45">
        <v>186300.42349999995</v>
      </c>
      <c r="H37" s="46">
        <v>1</v>
      </c>
      <c r="I37" s="46">
        <v>1</v>
      </c>
      <c r="J37" s="51">
        <v>0.8</v>
      </c>
      <c r="K37" s="47" t="s">
        <v>109</v>
      </c>
      <c r="L37" s="53" t="e">
        <f t="shared" si="0"/>
        <v>#DIV/0!</v>
      </c>
      <c r="M37" s="53">
        <f t="shared" si="1"/>
        <v>8.5406673886960077E-2</v>
      </c>
      <c r="N37" s="50">
        <f t="shared" si="2"/>
        <v>0.8</v>
      </c>
      <c r="O37" s="50">
        <f t="shared" si="3"/>
        <v>0.8</v>
      </c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s="35" customFormat="1" ht="24" customHeight="1" x14ac:dyDescent="0.35">
      <c r="A38" s="36">
        <v>100269</v>
      </c>
      <c r="B38" s="26" t="s">
        <v>53</v>
      </c>
      <c r="C38" s="37" t="s">
        <v>119</v>
      </c>
      <c r="D38" s="27">
        <v>5019</v>
      </c>
      <c r="E38" s="28"/>
      <c r="F38" s="28">
        <v>31000</v>
      </c>
      <c r="G38" s="28">
        <v>30149.360000000001</v>
      </c>
      <c r="H38" s="29">
        <v>1</v>
      </c>
      <c r="I38" s="29">
        <v>1</v>
      </c>
      <c r="J38" s="30">
        <v>2.6</v>
      </c>
      <c r="K38" s="38" t="s">
        <v>114</v>
      </c>
      <c r="L38" s="39" t="e">
        <f t="shared" si="0"/>
        <v>#DIV/0!</v>
      </c>
      <c r="M38" s="39">
        <f t="shared" si="1"/>
        <v>0.97255999999999998</v>
      </c>
      <c r="N38" s="33">
        <f t="shared" si="2"/>
        <v>2.6</v>
      </c>
      <c r="O38" s="33">
        <f t="shared" si="3"/>
        <v>2.6</v>
      </c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</row>
    <row r="39" spans="1:26" s="35" customFormat="1" ht="27" customHeight="1" x14ac:dyDescent="0.35">
      <c r="A39" s="36">
        <v>100270</v>
      </c>
      <c r="B39" s="26" t="s">
        <v>54</v>
      </c>
      <c r="C39" s="37" t="s">
        <v>120</v>
      </c>
      <c r="D39" s="27">
        <v>5019</v>
      </c>
      <c r="E39" s="28"/>
      <c r="F39" s="28">
        <v>1458633.7625</v>
      </c>
      <c r="G39" s="28">
        <v>772613.57000000041</v>
      </c>
      <c r="H39" s="29">
        <v>1</v>
      </c>
      <c r="I39" s="29">
        <v>1</v>
      </c>
      <c r="J39" s="30">
        <v>1</v>
      </c>
      <c r="K39" s="38" t="s">
        <v>110</v>
      </c>
      <c r="L39" s="39" t="e">
        <f t="shared" si="0"/>
        <v>#DIV/0!</v>
      </c>
      <c r="M39" s="39">
        <f t="shared" si="1"/>
        <v>0.52968304303870828</v>
      </c>
      <c r="N39" s="33">
        <f t="shared" si="2"/>
        <v>1</v>
      </c>
      <c r="O39" s="33">
        <f t="shared" si="3"/>
        <v>1</v>
      </c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</row>
    <row r="40" spans="1:26" s="35" customFormat="1" ht="22.5" customHeight="1" x14ac:dyDescent="0.35">
      <c r="A40" s="36">
        <v>100270</v>
      </c>
      <c r="B40" s="26" t="s">
        <v>55</v>
      </c>
      <c r="C40" s="37" t="s">
        <v>121</v>
      </c>
      <c r="D40" s="27">
        <v>5019</v>
      </c>
      <c r="E40" s="28"/>
      <c r="F40" s="28">
        <v>250000</v>
      </c>
      <c r="G40" s="28">
        <v>248240</v>
      </c>
      <c r="H40" s="29">
        <v>1</v>
      </c>
      <c r="I40" s="29">
        <v>1</v>
      </c>
      <c r="J40" s="30">
        <v>1</v>
      </c>
      <c r="K40" s="38" t="s">
        <v>125</v>
      </c>
      <c r="L40" s="39" t="e">
        <f t="shared" si="0"/>
        <v>#DIV/0!</v>
      </c>
      <c r="M40" s="39">
        <f t="shared" si="1"/>
        <v>0.99295999999999995</v>
      </c>
      <c r="N40" s="33">
        <f t="shared" si="2"/>
        <v>1</v>
      </c>
      <c r="O40" s="33">
        <f t="shared" si="3"/>
        <v>1</v>
      </c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</row>
    <row r="41" spans="1:26" ht="25.5" customHeight="1" x14ac:dyDescent="0.35">
      <c r="A41" s="23">
        <v>100270</v>
      </c>
      <c r="B41" s="43" t="s">
        <v>56</v>
      </c>
      <c r="C41" s="52" t="s">
        <v>122</v>
      </c>
      <c r="D41" s="44">
        <v>5019</v>
      </c>
      <c r="E41" s="45"/>
      <c r="F41" s="45">
        <v>1949999.37</v>
      </c>
      <c r="G41" s="45">
        <v>1778673.9700000025</v>
      </c>
      <c r="H41" s="46">
        <v>1</v>
      </c>
      <c r="I41" s="46">
        <v>1</v>
      </c>
      <c r="J41" s="51">
        <v>1</v>
      </c>
      <c r="K41" s="47" t="s">
        <v>113</v>
      </c>
      <c r="L41" s="53" t="e">
        <f t="shared" si="0"/>
        <v>#DIV/0!</v>
      </c>
      <c r="M41" s="53">
        <f t="shared" si="1"/>
        <v>0.91214079212753918</v>
      </c>
      <c r="N41" s="50">
        <f t="shared" si="2"/>
        <v>1</v>
      </c>
      <c r="O41" s="50">
        <f t="shared" si="3"/>
        <v>1</v>
      </c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s="35" customFormat="1" ht="24.75" customHeight="1" x14ac:dyDescent="0.35">
      <c r="A42" s="40" t="s">
        <v>50</v>
      </c>
      <c r="B42" s="26" t="s">
        <v>57</v>
      </c>
      <c r="C42" s="37" t="s">
        <v>123</v>
      </c>
      <c r="D42" s="27">
        <v>5019</v>
      </c>
      <c r="E42" s="28"/>
      <c r="F42" s="28">
        <v>1400000</v>
      </c>
      <c r="G42" s="28">
        <v>360762.79999999993</v>
      </c>
      <c r="H42" s="29">
        <v>1</v>
      </c>
      <c r="I42" s="29">
        <v>1</v>
      </c>
      <c r="J42" s="41">
        <v>0.49</v>
      </c>
      <c r="K42" s="38" t="s">
        <v>111</v>
      </c>
      <c r="L42" s="39" t="e">
        <f t="shared" si="0"/>
        <v>#DIV/0!</v>
      </c>
      <c r="M42" s="39">
        <f t="shared" si="1"/>
        <v>0.25768771428571424</v>
      </c>
      <c r="N42" s="33">
        <f t="shared" si="2"/>
        <v>0.49</v>
      </c>
      <c r="O42" s="33">
        <f t="shared" si="3"/>
        <v>0.49</v>
      </c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</row>
    <row r="43" spans="1:26" ht="10" x14ac:dyDescent="0.2">
      <c r="A43" s="1"/>
      <c r="B43" s="1"/>
      <c r="C43" s="1"/>
      <c r="D43" s="1"/>
      <c r="E43" s="1"/>
      <c r="F43" s="55"/>
      <c r="G43" s="1"/>
      <c r="H43" s="1"/>
      <c r="I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3"/>
      <c r="B44" s="1"/>
      <c r="C44" s="1"/>
      <c r="D44" s="1"/>
      <c r="E44" s="1"/>
      <c r="F44" s="1"/>
      <c r="G44" s="1"/>
      <c r="H44" s="1"/>
      <c r="I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0" x14ac:dyDescent="0.2">
      <c r="A45" s="1"/>
      <c r="B45" s="1"/>
      <c r="C45" s="1"/>
      <c r="D45" s="1"/>
      <c r="E45" s="1"/>
      <c r="F45" s="1"/>
      <c r="G45" s="1"/>
      <c r="H45" s="1"/>
      <c r="I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1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1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1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1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1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1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1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1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1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1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1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1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1.2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1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1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1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1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1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1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1.2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1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1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1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1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1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1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1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1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1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1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1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1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1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1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1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1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1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1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1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1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1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1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1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1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1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1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1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1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1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1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1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1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1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1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1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1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1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1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1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1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1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1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1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1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1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1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1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1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1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1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1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1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1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1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1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1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1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1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1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1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1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1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1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1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1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1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1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1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1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1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1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1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1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1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1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1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1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1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1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1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1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1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1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1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1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1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1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1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1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1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1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1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1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1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1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1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1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1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1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1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1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1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1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1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1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1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1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1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1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1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1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1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1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1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1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1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1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1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1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1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1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1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1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1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1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1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1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1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1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1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1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1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1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1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1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1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1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1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1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1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1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1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1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1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1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1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1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1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1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1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1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1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1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1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1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1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1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1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1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1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1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1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1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1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1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1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1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1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1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1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1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1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1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1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1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1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1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1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1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1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1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1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1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1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1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1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1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1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1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1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1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1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1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1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1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1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1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1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1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1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1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1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1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1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1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1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1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1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1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1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1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1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1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1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1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1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1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1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1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1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1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1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1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1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1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1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1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1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1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1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1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1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1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1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1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1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1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1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1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1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1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1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1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1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1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1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1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1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1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1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1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1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1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1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1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1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1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1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1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1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1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1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1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1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1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1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1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1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1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1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1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1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1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1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1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1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1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1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1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1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1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1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1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1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1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1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1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1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1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1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1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1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1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1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1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1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1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1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1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1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1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1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1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1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1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1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1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1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1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1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1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1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1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1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1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1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1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1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1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1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1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1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1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1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1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1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1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1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1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1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1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1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1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1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1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1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1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1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1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1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1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1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1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1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1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1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1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1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1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1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1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1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1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1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1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1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1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1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1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1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1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1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1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1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1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1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1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1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1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1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1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1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1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1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1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1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1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1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1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1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1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1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1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1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1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1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1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1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1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1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1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1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1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1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1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1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1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1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1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1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1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1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1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1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1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1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1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1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1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1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1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1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1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1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1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1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1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1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1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1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1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1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1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1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1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1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1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1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1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1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1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1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1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1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1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1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1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1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1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1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1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1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1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1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1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1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1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1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1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1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1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1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1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1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1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1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1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1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1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1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1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1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1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1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1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1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1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1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1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1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1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1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1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1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1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1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1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1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1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1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1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1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1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1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1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1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1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1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1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1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1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1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1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1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1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1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1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1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1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1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1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1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1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1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1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1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1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1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1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1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1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1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1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1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1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1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1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1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1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1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1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1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1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1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1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1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1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1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1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1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1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1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1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1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1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1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1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1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1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1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1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1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1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1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1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1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1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1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1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1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1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1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1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1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1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1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1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1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1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1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1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1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1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1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1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1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1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1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1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1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1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1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1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1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1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1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1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1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1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1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1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1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1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1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1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1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1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1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1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1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1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1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1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1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1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1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1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1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1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1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1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1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1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1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1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1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1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1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1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1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1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1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1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1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1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1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1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1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1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1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1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1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1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1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1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1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1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1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1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1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1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1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1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1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1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1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1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1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1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1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1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1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1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1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1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1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1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1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1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1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1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1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1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1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1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1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1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1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1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1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1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1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1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1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1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1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1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1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1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1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1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1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1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1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1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1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1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1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1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1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1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1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1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1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1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1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1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1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1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1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1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1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1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1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1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1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1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1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1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1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1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1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1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1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1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1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1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1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1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1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1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1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1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1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1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1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1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1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1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1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1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1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1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1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1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1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1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1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1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1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1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1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1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1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1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1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1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1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1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1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1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1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1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1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1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1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1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1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1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1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1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1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1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1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1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1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1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1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1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1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1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1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1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1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1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1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1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1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1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1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1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1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1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1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1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1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1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1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1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1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1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1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1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1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1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1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1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1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1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1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1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1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1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1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1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1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1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1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1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1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1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1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1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1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1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1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1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1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1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1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1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1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1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1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1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1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1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1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1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1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1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1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1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1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1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1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1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1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1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1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1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1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1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1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1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1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1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1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1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1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1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1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1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1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1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1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1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1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1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1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1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1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1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1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1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1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1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1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1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1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1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1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1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1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1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1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1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1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1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1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1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1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1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1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1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1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1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1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1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1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1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1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1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1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1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1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1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1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1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1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1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1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1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1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1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1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1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1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1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1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1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1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1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1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1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1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1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1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1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1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</sheetData>
  <autoFilter ref="A3:O43" xr:uid="{00000000-0009-0000-0000-000000000000}"/>
  <mergeCells count="2">
    <mergeCell ref="A1:O1"/>
    <mergeCell ref="I2:K2"/>
  </mergeCells>
  <pageMargins left="0.7" right="0.7" top="0.75" bottom="0.75" header="0" footer="0"/>
  <pageSetup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pane ySplit="1" topLeftCell="A2" activePane="bottomLeft" state="frozen"/>
      <selection pane="bottomLeft" activeCell="A12" sqref="A12"/>
    </sheetView>
  </sheetViews>
  <sheetFormatPr baseColWidth="10" defaultColWidth="16.77734375" defaultRowHeight="15" customHeight="1" x14ac:dyDescent="0.2"/>
  <cols>
    <col min="1" max="1" width="135.77734375" customWidth="1"/>
    <col min="2" max="26" width="12" customWidth="1"/>
  </cols>
  <sheetData>
    <row r="1" spans="1:26" ht="11.25" customHeight="1" x14ac:dyDescent="0.2">
      <c r="A1" s="14" t="s">
        <v>58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1.25" customHeight="1" x14ac:dyDescent="0.25">
      <c r="A2" s="15" t="s">
        <v>59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1.25" customHeight="1" x14ac:dyDescent="0.25">
      <c r="A3" s="15" t="s">
        <v>60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1.25" customHeight="1" x14ac:dyDescent="0.25">
      <c r="A4" s="15" t="s">
        <v>61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1.25" customHeight="1" x14ac:dyDescent="0.25">
      <c r="A5" s="15" t="s">
        <v>62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1.25" customHeight="1" x14ac:dyDescent="0.25">
      <c r="A6" s="15" t="s">
        <v>63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1.25" customHeight="1" x14ac:dyDescent="0.25">
      <c r="A7" s="15" t="s">
        <v>64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1.25" customHeight="1" x14ac:dyDescent="0.25">
      <c r="A8" s="15" t="s">
        <v>65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1.25" customHeight="1" x14ac:dyDescent="0.2">
      <c r="A9" s="15" t="s">
        <v>66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1.25" customHeight="1" x14ac:dyDescent="0.25">
      <c r="A10" s="15" t="s">
        <v>67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1.25" customHeight="1" x14ac:dyDescent="0.2">
      <c r="A11" s="15" t="s">
        <v>68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1.25" customHeight="1" x14ac:dyDescent="0.2">
      <c r="A12" s="15" t="s">
        <v>69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1.25" customHeight="1" x14ac:dyDescent="0.25">
      <c r="A13" s="15" t="s">
        <v>70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1.25" customHeight="1" x14ac:dyDescent="0.25">
      <c r="A14" s="16" t="s">
        <v>71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1.25" customHeight="1" x14ac:dyDescent="0.2">
      <c r="A15" s="15" t="s">
        <v>72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1.25" customHeight="1" x14ac:dyDescent="0.25">
      <c r="A16" s="16" t="s">
        <v>73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1.25" customHeight="1" x14ac:dyDescent="0.2">
      <c r="A17" s="15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1.25" customHeight="1" x14ac:dyDescent="0.2">
      <c r="A18" s="17" t="s">
        <v>74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1.25" customHeight="1" x14ac:dyDescent="0.2">
      <c r="A19" s="15" t="s">
        <v>75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1.2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1.25" customHeight="1" x14ac:dyDescent="0.25">
      <c r="A21" s="18" t="s">
        <v>76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1.25" customHeight="1" x14ac:dyDescent="0.2">
      <c r="A22" s="19" t="s">
        <v>77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1.2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8.25" customHeight="1" x14ac:dyDescent="0.25">
      <c r="A24" s="19" t="s">
        <v>78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1.2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1.25" customHeight="1" x14ac:dyDescent="0.25">
      <c r="A26" s="20" t="s">
        <v>79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1.25" customHeight="1" x14ac:dyDescent="0.2">
      <c r="A27" s="1" t="s">
        <v>80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1.25" customHeight="1" x14ac:dyDescent="0.25">
      <c r="A28" s="1" t="s">
        <v>81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1.2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1.2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1.2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1.2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1.2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1.2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1.2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1.2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1.2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1.2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1.2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1.2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1.2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1.2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1.2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1.2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1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1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1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1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1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1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1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1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1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1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1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1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1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1.2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1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1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1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1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1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1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1.2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1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1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1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1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1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1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1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1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1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1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1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1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1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1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1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1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1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1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1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1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1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1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1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1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1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1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1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1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1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1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1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1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1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1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1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1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1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1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1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1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1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1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1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1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1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1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1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1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1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1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1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1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1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1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1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1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1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1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1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1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1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1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1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1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1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1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1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1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1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1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1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1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1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1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1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1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1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1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1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1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1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1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1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1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1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1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1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1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1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1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1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1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1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1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1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1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1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1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1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1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1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1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1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1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1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1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1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1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1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1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1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1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1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1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1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1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1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1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1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1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1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1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1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1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1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1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1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1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1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1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1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1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1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1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1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1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1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1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1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1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1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1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1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1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1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1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1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1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1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1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1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1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1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1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1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1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1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1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1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1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1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1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1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1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1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1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1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1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1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1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1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1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1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1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1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1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1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1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1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1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1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1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1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1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1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1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1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1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1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1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1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1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1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1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1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1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1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1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1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1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1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1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1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1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1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1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1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1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1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1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1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1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1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1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1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1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1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1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1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1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1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1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1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1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1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1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1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1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1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1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1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1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1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1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1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1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1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1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1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1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1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1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1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1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1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1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1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1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1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1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1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1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1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1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1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1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1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1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1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1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1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1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1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1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1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1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1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1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1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1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1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1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1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1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1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1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1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1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1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1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1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1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1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1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1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1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1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1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1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1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1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1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1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1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1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1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1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1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1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1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1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1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1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1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1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1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1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1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1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1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1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1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1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1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1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1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1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1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1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1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1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1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1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1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1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1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1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1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1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1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1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1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1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1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1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1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1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1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1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1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1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1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1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1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1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1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1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1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1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1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1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1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1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1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1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1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1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1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1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1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1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1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1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1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1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1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1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1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1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1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1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1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1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1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1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1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1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1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1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1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1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1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1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1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1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1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1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1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1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1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1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1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1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1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1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1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1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1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1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1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1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1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1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1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1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1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1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1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1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1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1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1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1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1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1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1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1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1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1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1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1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1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1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1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1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1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1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1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1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1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1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1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1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1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1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1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1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1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1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1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1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1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1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1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1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1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1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1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1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1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1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1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1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1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1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1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1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1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1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1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1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1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1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1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1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1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1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1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1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1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1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1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1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1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1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1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1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1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1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1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1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1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1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1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1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1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1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1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1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1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1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1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1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1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1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1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1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1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1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1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1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1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1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1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1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1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1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1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1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1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1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1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1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1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1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1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1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1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1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1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1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1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1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1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1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1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1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1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1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1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1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1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1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1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1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1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1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1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1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1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1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1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1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1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1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1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1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1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1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1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1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1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1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1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1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1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1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1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1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1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1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1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1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1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1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1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1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1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1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1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1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1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1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1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1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1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1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1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1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1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1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1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1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1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1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1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1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1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1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1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1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1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1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1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1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1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1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1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1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1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1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1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1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1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1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1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1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1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1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1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1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1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1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1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1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1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1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1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1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1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1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1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1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1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1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1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1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1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1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1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1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1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1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1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1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1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1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1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1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1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1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1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1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1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1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1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1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1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1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1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1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1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1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1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1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1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1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1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1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1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1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1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1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1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1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1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1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1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1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1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1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1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1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1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1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1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1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1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1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1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1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1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1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1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1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1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1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1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1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1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1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1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1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1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1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1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1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1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1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1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1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1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1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1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1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1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1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1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1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1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1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1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1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1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1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1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1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1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1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1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1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1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1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1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1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1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1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1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1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1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1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1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1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1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1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1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1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1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1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1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1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1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1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1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1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1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1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1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1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1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1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1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1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1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1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1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1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1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1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1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1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1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1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1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1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1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1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1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1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1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1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1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1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1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1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1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1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1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1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1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1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1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1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1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1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1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1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1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1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1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1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1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1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1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1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1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1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1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1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1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1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1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1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1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1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1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1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1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1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1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1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1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1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1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1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1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1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1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1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1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1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1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1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1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1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1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1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1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1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1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1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1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1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1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1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1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1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1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1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1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1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1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1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1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1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1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1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1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1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1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1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1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1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1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1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1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1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1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1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1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1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1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1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1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1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1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1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1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1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1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1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1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1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1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1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1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1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1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1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1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1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1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1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1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1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1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1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1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1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1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1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1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1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1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1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1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1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1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1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1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1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1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1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1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1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1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1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1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1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1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1.2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1.2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1.2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1.2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1.2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1.2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1.2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1.2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1.2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1.2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1.2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1.2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1.2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1.2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1.2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1.2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1.2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1.2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1.2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1.2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1.2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1.2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1.2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1.2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0866141732283472" right="0.70866141732283472" top="0.74803149606299213" bottom="0.74803149606299213" header="0" footer="0"/>
  <pageSetup orientation="landscape"/>
  <headerFooter>
    <oddHeader>&amp;CPROYECTOS DE INVERSIÓN</oddHeader>
    <oddFooter>&amp;L&amp;A&amp;R&amp;F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Coord Adm 1</cp:lastModifiedBy>
  <dcterms:created xsi:type="dcterms:W3CDTF">2014-10-22T05:35:08Z</dcterms:created>
  <dcterms:modified xsi:type="dcterms:W3CDTF">2023-02-17T21:14:33Z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